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Enheten för samordning\Högskoleprovet\Statistik\Statistik per omgång\"/>
    </mc:Choice>
  </mc:AlternateContent>
  <xr:revisionPtr revIDLastSave="0" documentId="13_ncr:1_{82593873-F5A8-457A-84A8-F426877FC283}" xr6:coauthVersionLast="47" xr6:coauthVersionMax="47" xr10:uidLastSave="{00000000-0000-0000-0000-000000000000}"/>
  <bookViews>
    <workbookView xWindow="1520" yWindow="1520" windowWidth="14400" windowHeight="8170" xr2:uid="{00000000-000D-0000-FFFF-FFFF00000000}"/>
  </bookViews>
  <sheets>
    <sheet name="Anmälda totalt o per lärosäte" sheetId="4" r:id="rId1"/>
    <sheet name="Anmälda per provort" sheetId="9" r:id="rId2"/>
    <sheet name="KÖN" sheetId="5" r:id="rId3"/>
    <sheet name="ÅLDER" sheetId="6" r:id="rId4"/>
    <sheet name="BOSTADSORT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6" i="6" l="1"/>
  <c r="D30" i="4"/>
  <c r="F28" i="4"/>
  <c r="D76" i="6"/>
  <c r="G13" i="5" l="1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4" i="5"/>
  <c r="G12" i="5"/>
  <c r="F35" i="5"/>
  <c r="E35" i="5"/>
  <c r="D35" i="5"/>
  <c r="G35" i="5" l="1"/>
  <c r="F6" i="5"/>
  <c r="G6" i="5" s="1"/>
  <c r="F7" i="5"/>
  <c r="G7" i="5" s="1"/>
  <c r="F5" i="5"/>
  <c r="G5" i="5" s="1"/>
  <c r="F8" i="4"/>
  <c r="G8" i="4" s="1"/>
  <c r="F9" i="4"/>
  <c r="G9" i="4" s="1"/>
  <c r="F10" i="4"/>
  <c r="G10" i="4" s="1"/>
  <c r="F11" i="4"/>
  <c r="G11" i="4" s="1"/>
  <c r="F12" i="4"/>
  <c r="G12" i="4" s="1"/>
  <c r="F13" i="4"/>
  <c r="G13" i="4" s="1"/>
  <c r="F14" i="4"/>
  <c r="G14" i="4" s="1"/>
  <c r="F15" i="4"/>
  <c r="G15" i="4" s="1"/>
  <c r="F16" i="4"/>
  <c r="G16" i="4" s="1"/>
  <c r="F17" i="4"/>
  <c r="G17" i="4" s="1"/>
  <c r="F18" i="4"/>
  <c r="G18" i="4" s="1"/>
  <c r="F19" i="4"/>
  <c r="G19" i="4" s="1"/>
  <c r="F20" i="4"/>
  <c r="G20" i="4" s="1"/>
  <c r="F21" i="4"/>
  <c r="G21" i="4" s="1"/>
  <c r="F22" i="4"/>
  <c r="G22" i="4" s="1"/>
  <c r="F23" i="4"/>
  <c r="G23" i="4" s="1"/>
  <c r="F24" i="4"/>
  <c r="G24" i="4" s="1"/>
  <c r="F25" i="4"/>
  <c r="G25" i="4" s="1"/>
  <c r="F26" i="4"/>
  <c r="G26" i="4" s="1"/>
  <c r="F27" i="4"/>
  <c r="G27" i="4" s="1"/>
  <c r="F29" i="4"/>
  <c r="G29" i="4" s="1"/>
  <c r="F7" i="4" l="1"/>
  <c r="G7" i="4" s="1"/>
  <c r="E30" i="4"/>
  <c r="F30" i="4" s="1"/>
  <c r="G30" i="4" s="1"/>
</calcChain>
</file>

<file path=xl/sharedStrings.xml><?xml version="1.0" encoding="utf-8"?>
<sst xmlns="http://schemas.openxmlformats.org/spreadsheetml/2006/main" count="502" uniqueCount="152">
  <si>
    <t>REGION</t>
  </si>
  <si>
    <t>R-id</t>
  </si>
  <si>
    <t>KÖNSFÖRDELNING TOTALT</t>
  </si>
  <si>
    <t>KVINNOR</t>
  </si>
  <si>
    <t>MÄN</t>
  </si>
  <si>
    <t>Malmö</t>
  </si>
  <si>
    <t>Lund</t>
  </si>
  <si>
    <t>Helsingborg</t>
  </si>
  <si>
    <t>Karlstad</t>
  </si>
  <si>
    <t>Halmstad</t>
  </si>
  <si>
    <t>Jönköping</t>
  </si>
  <si>
    <t>Kristianstad</t>
  </si>
  <si>
    <t>Skövde</t>
  </si>
  <si>
    <t>Falun</t>
  </si>
  <si>
    <t>Borlänge</t>
  </si>
  <si>
    <t>Lidköping</t>
  </si>
  <si>
    <t>Ängelholm</t>
  </si>
  <si>
    <t>Värnamo</t>
  </si>
  <si>
    <t>Falkenberg</t>
  </si>
  <si>
    <t>Karlskrona</t>
  </si>
  <si>
    <t>Trelleborg</t>
  </si>
  <si>
    <t>Visby</t>
  </si>
  <si>
    <t>Falköping</t>
  </si>
  <si>
    <t>Hässleholm</t>
  </si>
  <si>
    <t>Nässjö</t>
  </si>
  <si>
    <t>Eslöv</t>
  </si>
  <si>
    <t>Ystad</t>
  </si>
  <si>
    <t>Mariestad</t>
  </si>
  <si>
    <t>Ludvika</t>
  </si>
  <si>
    <t>Landskrona</t>
  </si>
  <si>
    <t>Kristinehamn</t>
  </si>
  <si>
    <t>Tranås</t>
  </si>
  <si>
    <t>Karlshamn</t>
  </si>
  <si>
    <t>Laholm</t>
  </si>
  <si>
    <t>Mora</t>
  </si>
  <si>
    <t>Eksjö</t>
  </si>
  <si>
    <t>Åmål</t>
  </si>
  <si>
    <t>Avesta</t>
  </si>
  <si>
    <t>ANTAL ANMÄLDA</t>
  </si>
  <si>
    <t>ORT</t>
  </si>
  <si>
    <t>Varberg</t>
  </si>
  <si>
    <t>Vetlanda</t>
  </si>
  <si>
    <t>Arvika</t>
  </si>
  <si>
    <t>TOTALT BETALDA</t>
  </si>
  <si>
    <t>FÖDELSEÅR</t>
  </si>
  <si>
    <t>ÅLDERSFÖRDELNING</t>
  </si>
  <si>
    <t>Skara</t>
  </si>
  <si>
    <t>GÖTEBORGS UNIVERSITET</t>
  </si>
  <si>
    <t>LUNDS UNIVERSITET</t>
  </si>
  <si>
    <t>LINKÖPINGS UNIVERSITET</t>
  </si>
  <si>
    <t>STOCKHOLMS UNIVERSITET</t>
  </si>
  <si>
    <t>UPPSALA UNIVERSITET</t>
  </si>
  <si>
    <t>MITTUNIVERSITETET</t>
  </si>
  <si>
    <t>LULEÅ TEKNISKA UNIVERSITET</t>
  </si>
  <si>
    <t>ÖREBRO UNIVERSITET</t>
  </si>
  <si>
    <t>HÖGSKOLAN DALARNA</t>
  </si>
  <si>
    <t>HÖGSKOLAN KRISTIANSTAD</t>
  </si>
  <si>
    <t>HÖGSKOLAN VÄST</t>
  </si>
  <si>
    <t>LINNÉUNIVERSITETET</t>
  </si>
  <si>
    <t>HÖGSKOLAN I BORÅS</t>
  </si>
  <si>
    <t>BLEKINGE TEKNISKA HÖGSKOLA</t>
  </si>
  <si>
    <t>UMEÅ UNIVERSITET</t>
  </si>
  <si>
    <t>KARLSTAD UNIVERSITET</t>
  </si>
  <si>
    <t>Ej svensk pnr</t>
  </si>
  <si>
    <t>TOTALT</t>
  </si>
  <si>
    <t>Leksand</t>
  </si>
  <si>
    <t>Simrishamn</t>
  </si>
  <si>
    <t>Torsby</t>
  </si>
  <si>
    <t>ID</t>
  </si>
  <si>
    <t>VALD PROVORT</t>
  </si>
  <si>
    <t>LINKÖPING</t>
  </si>
  <si>
    <t>NORRKÖPING</t>
  </si>
  <si>
    <t>GÄVLE</t>
  </si>
  <si>
    <t>HUDIKSVALL</t>
  </si>
  <si>
    <t>BOLLNÄS</t>
  </si>
  <si>
    <t>SANDVIKEN</t>
  </si>
  <si>
    <t>SÖDERHAMN</t>
  </si>
  <si>
    <t>LJUSDAL</t>
  </si>
  <si>
    <t>EDSBYN</t>
  </si>
  <si>
    <t>UPPSALA</t>
  </si>
  <si>
    <t>ENKÖPING</t>
  </si>
  <si>
    <t>VÄSTERÅS</t>
  </si>
  <si>
    <t>ESKILSTUNA</t>
  </si>
  <si>
    <t>NYKÖPING</t>
  </si>
  <si>
    <t>KATRINEHOLM</t>
  </si>
  <si>
    <t>SUNDSVALL</t>
  </si>
  <si>
    <t>ÖSTERSUND</t>
  </si>
  <si>
    <t>ÖRNSKÖLDSVIK</t>
  </si>
  <si>
    <t>HÄRNÖSAND</t>
  </si>
  <si>
    <t>SOLLEFTEÅ</t>
  </si>
  <si>
    <t>KRAMFORS</t>
  </si>
  <si>
    <t>SVEG</t>
  </si>
  <si>
    <t>ÅNGE</t>
  </si>
  <si>
    <t>STRÖMSUND</t>
  </si>
  <si>
    <t>LULEÅ</t>
  </si>
  <si>
    <t>PITEÅ</t>
  </si>
  <si>
    <t>KIRUNA</t>
  </si>
  <si>
    <t>ARVIDSJAUR</t>
  </si>
  <si>
    <t>HAPARANDA</t>
  </si>
  <si>
    <t>ÖREBRO</t>
  </si>
  <si>
    <t>HALLSBERG</t>
  </si>
  <si>
    <t>KARLSKOGA</t>
  </si>
  <si>
    <t>LINDESBERG</t>
  </si>
  <si>
    <t>TROLLHÄTTAN</t>
  </si>
  <si>
    <t>UDDEVALLA</t>
  </si>
  <si>
    <t>VÄNERSBORG</t>
  </si>
  <si>
    <t>STRÖMSTAD</t>
  </si>
  <si>
    <t>LYSEKIL</t>
  </si>
  <si>
    <t>VÄXJÖ</t>
  </si>
  <si>
    <t>KALMAR</t>
  </si>
  <si>
    <t>LJUNGBY</t>
  </si>
  <si>
    <t>OSKARSHAMN</t>
  </si>
  <si>
    <t>VÄSTERVIK</t>
  </si>
  <si>
    <t>VIMMERBY</t>
  </si>
  <si>
    <t>ÄLMHULT</t>
  </si>
  <si>
    <t>NYBRO</t>
  </si>
  <si>
    <t>BORÅS</t>
  </si>
  <si>
    <t>SKENE</t>
  </si>
  <si>
    <t>ULRICEHAMN</t>
  </si>
  <si>
    <t>TRANEMO</t>
  </si>
  <si>
    <t>ANMÄLDA PER PROVANORDNARE OCH PROVORT</t>
  </si>
  <si>
    <t>ANTAL</t>
  </si>
  <si>
    <t>placering efter postnr</t>
  </si>
  <si>
    <t>JÖNKÖPING UNIVERSITY</t>
  </si>
  <si>
    <t>TANUMSHEDE</t>
  </si>
  <si>
    <t>PROVORTER I UTLANDET (UHR)</t>
  </si>
  <si>
    <t>ODEF (ej svenskt pnr)</t>
  </si>
  <si>
    <t>ORTER MED MINST 50 ANMÄLDA (ANGIVEN BOSTADSORT)</t>
  </si>
  <si>
    <t>GOTLAND</t>
  </si>
  <si>
    <t>Storuman</t>
  </si>
  <si>
    <t>Vilhelmina</t>
  </si>
  <si>
    <t>HÖGSKOLAN I GÄVLE</t>
  </si>
  <si>
    <t>HÖGSKOLAN I SKÖVDE</t>
  </si>
  <si>
    <t>HÖGSKOLAN I HALMSTAD</t>
  </si>
  <si>
    <t>MÄLARDALENS UNIVERSITET</t>
  </si>
  <si>
    <t>Malung</t>
  </si>
  <si>
    <t>MOTALA</t>
  </si>
  <si>
    <t>KARLSTADS UNIVERSITET</t>
  </si>
  <si>
    <t>MJÖLBY</t>
  </si>
  <si>
    <t>GÄLLIVARE</t>
  </si>
  <si>
    <t>Umeå</t>
  </si>
  <si>
    <t>Skellefteå</t>
  </si>
  <si>
    <t>Lycksele</t>
  </si>
  <si>
    <t>HT2025</t>
  </si>
  <si>
    <t>HÖGSKOLEPROVET HT2026,  ANTAL REGISTRERADE, GODKÄNDA ANMÄLNINGAR (med HT2025 som jämförelse)</t>
  </si>
  <si>
    <t>HT2026</t>
  </si>
  <si>
    <t>FÖRÄNDRINGHR HT2026 - HT2025 (ANTAL)</t>
  </si>
  <si>
    <t>FÖRÄNDRING HT2026 - HT2025  (PROCENT)</t>
  </si>
  <si>
    <t>FÖRÄNDRING HT2026  - HT2025 (ANTAL)</t>
  </si>
  <si>
    <t>FÖRÄNDRING HT2026 - HT2025 (PROCENT)</t>
  </si>
  <si>
    <t>H T  2 0 2 6</t>
  </si>
  <si>
    <t>Bostadsadress sparas inte from HT2025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</si>
</sst>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#,##0.00_ ;[Red]\-#,##0.00\ "/>
    <numFmt numFmtId="166" formatCode="0.00_ ;[Red]\-0.00\ 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rgb="FF33333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F4F4F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3" fontId="0" fillId="0" borderId="0" xfId="0" applyNumberFormat="1"/>
    <xf numFmtId="0" fontId="0" fillId="0" borderId="0" xfId="0" applyAlignment="1">
      <alignment horizontal="left" indent="1"/>
    </xf>
    <xf numFmtId="0" fontId="1" fillId="0" borderId="0" xfId="0" applyFont="1" applyAlignment="1">
      <alignment horizontal="left" indent="1"/>
    </xf>
    <xf numFmtId="0" fontId="2" fillId="0" borderId="0" xfId="0" applyFont="1"/>
    <xf numFmtId="164" fontId="2" fillId="3" borderId="2" xfId="0" applyNumberFormat="1" applyFont="1" applyFill="1" applyBorder="1" applyAlignment="1">
      <alignment horizontal="right" indent="3"/>
    </xf>
    <xf numFmtId="165" fontId="2" fillId="3" borderId="2" xfId="0" applyNumberFormat="1" applyFont="1" applyFill="1" applyBorder="1" applyAlignment="1">
      <alignment horizontal="right" indent="3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left" vertical="center" wrapText="1" indent="1"/>
    </xf>
    <xf numFmtId="3" fontId="0" fillId="4" borderId="3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left" indent="1"/>
    </xf>
    <xf numFmtId="164" fontId="0" fillId="0" borderId="1" xfId="0" applyNumberFormat="1" applyBorder="1" applyAlignment="1">
      <alignment horizontal="right" indent="1"/>
    </xf>
    <xf numFmtId="166" fontId="0" fillId="0" borderId="1" xfId="0" applyNumberFormat="1" applyBorder="1" applyAlignment="1">
      <alignment horizontal="right" indent="1"/>
    </xf>
    <xf numFmtId="0" fontId="0" fillId="5" borderId="1" xfId="0" applyFill="1" applyBorder="1"/>
    <xf numFmtId="0" fontId="0" fillId="0" borderId="1" xfId="0" applyBorder="1"/>
    <xf numFmtId="0" fontId="0" fillId="0" borderId="0" xfId="0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3" fillId="2" borderId="6" xfId="0" applyNumberFormat="1" applyFont="1" applyFill="1" applyBorder="1" applyAlignment="1">
      <alignment horizontal="right" indent="3"/>
    </xf>
    <xf numFmtId="165" fontId="3" fillId="2" borderId="6" xfId="0" applyNumberFormat="1" applyFont="1" applyFill="1" applyBorder="1" applyAlignment="1">
      <alignment horizontal="right" indent="3"/>
    </xf>
    <xf numFmtId="0" fontId="0" fillId="5" borderId="1" xfId="0" applyFill="1" applyBorder="1" applyAlignment="1">
      <alignment horizontal="right" indent="2"/>
    </xf>
    <xf numFmtId="3" fontId="0" fillId="0" borderId="0" xfId="0" applyNumberFormat="1" applyAlignment="1">
      <alignment horizontal="right" indent="2"/>
    </xf>
    <xf numFmtId="0" fontId="0" fillId="0" borderId="0" xfId="0" applyAlignment="1">
      <alignment horizontal="right" indent="1"/>
    </xf>
    <xf numFmtId="0" fontId="0" fillId="2" borderId="1" xfId="0" applyFill="1" applyBorder="1" applyAlignment="1">
      <alignment horizontal="right" indent="1"/>
    </xf>
    <xf numFmtId="0" fontId="0" fillId="2" borderId="1" xfId="0" applyFill="1" applyBorder="1" applyAlignment="1">
      <alignment horizontal="left" indent="1"/>
    </xf>
    <xf numFmtId="3" fontId="0" fillId="2" borderId="1" xfId="0" applyNumberFormat="1" applyFill="1" applyBorder="1" applyAlignment="1">
      <alignment horizontal="right" indent="2"/>
    </xf>
    <xf numFmtId="0" fontId="5" fillId="0" borderId="0" xfId="0" applyFont="1" applyAlignment="1">
      <alignment horizontal="left" indent="1"/>
    </xf>
    <xf numFmtId="0" fontId="1" fillId="0" borderId="0" xfId="0" applyFont="1"/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left" indent="1"/>
    </xf>
    <xf numFmtId="0" fontId="7" fillId="0" borderId="0" xfId="0" applyFont="1"/>
    <xf numFmtId="3" fontId="2" fillId="2" borderId="11" xfId="0" applyNumberFormat="1" applyFont="1" applyFill="1" applyBorder="1" applyAlignment="1">
      <alignment horizontal="center" vertical="center" wrapText="1"/>
    </xf>
    <xf numFmtId="3" fontId="2" fillId="2" borderId="1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indent="2"/>
    </xf>
    <xf numFmtId="0" fontId="2" fillId="2" borderId="8" xfId="0" applyFont="1" applyFill="1" applyBorder="1" applyAlignment="1">
      <alignment horizontal="left" vertical="center" wrapText="1" indent="1"/>
    </xf>
    <xf numFmtId="3" fontId="2" fillId="2" borderId="7" xfId="0" applyNumberFormat="1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2" fillId="0" borderId="1" xfId="0" applyFont="1" applyBorder="1"/>
    <xf numFmtId="0" fontId="3" fillId="3" borderId="1" xfId="0" applyFont="1" applyFill="1" applyBorder="1" applyAlignment="1">
      <alignment horizontal="left" indent="1"/>
    </xf>
    <xf numFmtId="0" fontId="3" fillId="2" borderId="1" xfId="0" applyFont="1" applyFill="1" applyBorder="1" applyAlignment="1">
      <alignment horizontal="left" indent="1"/>
    </xf>
    <xf numFmtId="3" fontId="3" fillId="2" borderId="1" xfId="0" applyNumberFormat="1" applyFont="1" applyFill="1" applyBorder="1" applyAlignment="1">
      <alignment horizontal="right" indent="2"/>
    </xf>
    <xf numFmtId="1" fontId="3" fillId="2" borderId="1" xfId="0" applyNumberFormat="1" applyFont="1" applyFill="1" applyBorder="1" applyAlignment="1">
      <alignment horizontal="right" indent="2"/>
    </xf>
    <xf numFmtId="0" fontId="0" fillId="0" borderId="2" xfId="0" applyBorder="1"/>
    <xf numFmtId="0" fontId="0" fillId="0" borderId="0" xfId="0" applyAlignment="1">
      <alignment vertical="center" wrapText="1"/>
    </xf>
    <xf numFmtId="3" fontId="2" fillId="0" borderId="14" xfId="0" applyNumberFormat="1" applyFont="1" applyBorder="1" applyAlignment="1">
      <alignment horizontal="right" indent="2"/>
    </xf>
    <xf numFmtId="3" fontId="3" fillId="2" borderId="14" xfId="0" applyNumberFormat="1" applyFont="1" applyFill="1" applyBorder="1" applyAlignment="1">
      <alignment horizontal="right" indent="2"/>
    </xf>
    <xf numFmtId="0" fontId="6" fillId="0" borderId="12" xfId="0" applyFont="1" applyBorder="1"/>
    <xf numFmtId="3" fontId="6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0" fillId="0" borderId="14" xfId="0" applyBorder="1" applyAlignment="1">
      <alignment horizontal="center"/>
    </xf>
    <xf numFmtId="0" fontId="0" fillId="3" borderId="14" xfId="0" applyFill="1" applyBorder="1" applyAlignment="1">
      <alignment horizontal="center"/>
    </xf>
    <xf numFmtId="3" fontId="8" fillId="0" borderId="0" xfId="0" applyNumberFormat="1" applyFont="1" applyAlignment="1">
      <alignment horizontal="center" vertical="center" wrapText="1"/>
    </xf>
    <xf numFmtId="0" fontId="8" fillId="0" borderId="0" xfId="0" applyFont="1"/>
    <xf numFmtId="0" fontId="9" fillId="7" borderId="15" xfId="0" applyFont="1" applyFill="1" applyBorder="1" applyAlignment="1">
      <alignment vertical="top" wrapText="1"/>
    </xf>
    <xf numFmtId="0" fontId="9" fillId="6" borderId="15" xfId="0" applyFont="1" applyFill="1" applyBorder="1" applyAlignment="1">
      <alignment vertical="top" wrapText="1"/>
    </xf>
    <xf numFmtId="0" fontId="0" fillId="0" borderId="16" xfId="0" applyBorder="1"/>
    <xf numFmtId="0" fontId="2" fillId="0" borderId="16" xfId="0" applyFont="1" applyBorder="1"/>
    <xf numFmtId="164" fontId="2" fillId="3" borderId="11" xfId="0" applyNumberFormat="1" applyFont="1" applyFill="1" applyBorder="1" applyAlignment="1">
      <alignment horizontal="right" indent="3"/>
    </xf>
    <xf numFmtId="165" fontId="2" fillId="3" borderId="11" xfId="0" applyNumberFormat="1" applyFont="1" applyFill="1" applyBorder="1" applyAlignment="1">
      <alignment horizontal="right" indent="3"/>
    </xf>
    <xf numFmtId="0" fontId="3" fillId="2" borderId="17" xfId="0" applyFont="1" applyFill="1" applyBorder="1" applyAlignment="1">
      <alignment horizontal="left" indent="1"/>
    </xf>
    <xf numFmtId="0" fontId="3" fillId="2" borderId="18" xfId="0" applyFont="1" applyFill="1" applyBorder="1" applyAlignment="1">
      <alignment horizontal="right" indent="1"/>
    </xf>
    <xf numFmtId="0" fontId="0" fillId="8" borderId="1" xfId="0" applyFill="1" applyBorder="1" applyAlignment="1">
      <alignment horizontal="center"/>
    </xf>
    <xf numFmtId="0" fontId="0" fillId="0" borderId="11" xfId="0" applyBorder="1"/>
    <xf numFmtId="0" fontId="3" fillId="2" borderId="6" xfId="0" applyFont="1" applyFill="1" applyBorder="1"/>
    <xf numFmtId="3" fontId="3" fillId="2" borderId="7" xfId="0" applyNumberFormat="1" applyFont="1" applyFill="1" applyBorder="1" applyAlignment="1">
      <alignment horizontal="center" vertical="center" wrapText="1"/>
    </xf>
    <xf numFmtId="0" fontId="4" fillId="0" borderId="7" xfId="0" applyFont="1" applyBorder="1"/>
    <xf numFmtId="0" fontId="4" fillId="0" borderId="9" xfId="0" applyFont="1" applyBorder="1"/>
    <xf numFmtId="0" fontId="2" fillId="2" borderId="7" xfId="0" applyFont="1" applyFill="1" applyBorder="1" applyAlignment="1">
      <alignment horizontal="left" vertical="center" wrapText="1" indent="1"/>
    </xf>
    <xf numFmtId="0" fontId="0" fillId="0" borderId="11" xfId="0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1"/>
    </xf>
    <xf numFmtId="3" fontId="2" fillId="2" borderId="9" xfId="0" applyNumberFormat="1" applyFont="1" applyFill="1" applyBorder="1" applyAlignment="1">
      <alignment horizontal="right" vertical="center" wrapText="1" indent="2"/>
    </xf>
    <xf numFmtId="3" fontId="2" fillId="2" borderId="12" xfId="0" applyNumberFormat="1" applyFont="1" applyFill="1" applyBorder="1" applyAlignment="1">
      <alignment horizontal="right" vertical="center" wrapText="1" indent="2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theme="0"/>
  </sheetPr>
  <dimension ref="B3:T33"/>
  <sheetViews>
    <sheetView tabSelected="1" zoomScale="90" zoomScaleNormal="90" workbookViewId="0"/>
  </sheetViews>
  <sheetFormatPr defaultRowHeight="14.5" x14ac:dyDescent="0.35"/>
  <cols>
    <col min="2" max="2" width="6.26953125" style="2" customWidth="1"/>
    <col min="3" max="3" width="33.54296875" style="2" customWidth="1"/>
    <col min="4" max="4" width="13.54296875" style="2" customWidth="1"/>
    <col min="5" max="5" width="16.453125" style="2" customWidth="1"/>
    <col min="6" max="6" width="20.26953125" customWidth="1"/>
    <col min="7" max="7" width="18.1796875" customWidth="1"/>
    <col min="8" max="8" width="4.81640625" customWidth="1"/>
    <col min="11" max="11" width="10.81640625" style="51" customWidth="1"/>
  </cols>
  <sheetData>
    <row r="3" spans="2:20" ht="18.5" x14ac:dyDescent="0.45">
      <c r="B3" s="3"/>
      <c r="C3" s="3" t="s">
        <v>144</v>
      </c>
      <c r="D3" s="3"/>
      <c r="E3" s="3"/>
    </row>
    <row r="4" spans="2:20" ht="18.5" x14ac:dyDescent="0.45">
      <c r="B4" s="3"/>
      <c r="C4" s="3"/>
      <c r="D4" s="3"/>
      <c r="E4" s="3"/>
    </row>
    <row r="5" spans="2:20" ht="15" thickBot="1" x14ac:dyDescent="0.4"/>
    <row r="6" spans="2:20" ht="44.5" thickTop="1" thickBot="1" x14ac:dyDescent="0.4">
      <c r="B6" s="36" t="s">
        <v>1</v>
      </c>
      <c r="C6" s="36" t="s">
        <v>0</v>
      </c>
      <c r="D6" s="37" t="s">
        <v>145</v>
      </c>
      <c r="E6" s="37" t="s">
        <v>143</v>
      </c>
      <c r="F6" s="7" t="s">
        <v>146</v>
      </c>
      <c r="G6" s="8" t="s">
        <v>147</v>
      </c>
      <c r="K6" s="54"/>
      <c r="Q6" s="46"/>
      <c r="R6" s="46"/>
      <c r="S6" s="46"/>
    </row>
    <row r="7" spans="2:20" s="4" customFormat="1" ht="16.5" thickTop="1" thickBot="1" x14ac:dyDescent="0.4">
      <c r="B7" s="16">
        <v>1</v>
      </c>
      <c r="C7" s="16" t="s">
        <v>47</v>
      </c>
      <c r="D7" s="16">
        <v>9244</v>
      </c>
      <c r="E7" s="40">
        <v>8748</v>
      </c>
      <c r="F7" s="5">
        <f t="shared" ref="F7:F28" si="0">SUM(D7-E7)</f>
        <v>496</v>
      </c>
      <c r="G7" s="6">
        <f xml:space="preserve"> F7 /E7 * 100</f>
        <v>5.6698673982624594</v>
      </c>
      <c r="J7"/>
      <c r="K7" s="55"/>
      <c r="N7" s="56"/>
      <c r="O7" s="56"/>
      <c r="Q7" s="46"/>
      <c r="R7" s="46"/>
      <c r="S7" s="46"/>
      <c r="T7" s="46"/>
    </row>
    <row r="8" spans="2:20" s="4" customFormat="1" ht="16" thickBot="1" x14ac:dyDescent="0.4">
      <c r="B8" s="16">
        <v>2</v>
      </c>
      <c r="C8" s="16" t="s">
        <v>48</v>
      </c>
      <c r="D8" s="16">
        <v>9851</v>
      </c>
      <c r="E8" s="40">
        <v>9135</v>
      </c>
      <c r="F8" s="5">
        <f t="shared" si="0"/>
        <v>716</v>
      </c>
      <c r="G8" s="6">
        <f t="shared" ref="G8:G29" si="1" xml:space="preserve"> F8 /E8 * 100</f>
        <v>7.8379857690202517</v>
      </c>
      <c r="J8"/>
      <c r="K8" s="55"/>
      <c r="N8" s="57"/>
      <c r="O8" s="57"/>
      <c r="Q8" s="46"/>
      <c r="R8" s="46"/>
      <c r="S8" s="46"/>
      <c r="T8" s="46"/>
    </row>
    <row r="9" spans="2:20" s="4" customFormat="1" ht="16" thickBot="1" x14ac:dyDescent="0.4">
      <c r="B9" s="16">
        <v>3</v>
      </c>
      <c r="C9" s="16" t="s">
        <v>49</v>
      </c>
      <c r="D9" s="16">
        <v>3111</v>
      </c>
      <c r="E9" s="40">
        <v>3051</v>
      </c>
      <c r="F9" s="5">
        <f t="shared" si="0"/>
        <v>60</v>
      </c>
      <c r="G9" s="6">
        <f t="shared" si="1"/>
        <v>1.9665683382497541</v>
      </c>
      <c r="J9"/>
      <c r="K9" s="55"/>
      <c r="N9" s="56"/>
      <c r="O9" s="56"/>
      <c r="Q9" s="46"/>
      <c r="R9" s="46"/>
      <c r="S9" s="46"/>
      <c r="T9" s="46"/>
    </row>
    <row r="10" spans="2:20" s="4" customFormat="1" ht="16" thickBot="1" x14ac:dyDescent="0.4">
      <c r="B10" s="16">
        <v>4</v>
      </c>
      <c r="C10" s="16" t="s">
        <v>50</v>
      </c>
      <c r="D10" s="16">
        <v>26320</v>
      </c>
      <c r="E10" s="40">
        <v>24776</v>
      </c>
      <c r="F10" s="5">
        <f t="shared" si="0"/>
        <v>1544</v>
      </c>
      <c r="G10" s="6">
        <f t="shared" si="1"/>
        <v>6.231837261866322</v>
      </c>
      <c r="J10"/>
      <c r="K10" s="55"/>
      <c r="N10" s="57"/>
      <c r="O10" s="57"/>
      <c r="Q10" s="46"/>
      <c r="R10" s="46"/>
      <c r="S10" s="46"/>
      <c r="T10" s="46"/>
    </row>
    <row r="11" spans="2:20" s="4" customFormat="1" ht="16" thickBot="1" x14ac:dyDescent="0.4">
      <c r="B11" s="16">
        <v>5</v>
      </c>
      <c r="C11" s="16" t="s">
        <v>131</v>
      </c>
      <c r="D11" s="16">
        <v>1256</v>
      </c>
      <c r="E11" s="40">
        <v>1101</v>
      </c>
      <c r="F11" s="5">
        <f t="shared" si="0"/>
        <v>155</v>
      </c>
      <c r="G11" s="6">
        <f t="shared" si="1"/>
        <v>14.07811080835604</v>
      </c>
      <c r="J11"/>
      <c r="K11" s="55"/>
      <c r="N11" s="56"/>
      <c r="O11" s="56"/>
      <c r="Q11" s="46"/>
      <c r="R11" s="46"/>
      <c r="S11" s="46"/>
      <c r="T11" s="46"/>
    </row>
    <row r="12" spans="2:20" s="4" customFormat="1" ht="16" thickBot="1" x14ac:dyDescent="0.4">
      <c r="B12" s="16">
        <v>6</v>
      </c>
      <c r="C12" s="16" t="s">
        <v>51</v>
      </c>
      <c r="D12" s="16">
        <v>3961</v>
      </c>
      <c r="E12" s="40">
        <v>3754</v>
      </c>
      <c r="F12" s="5">
        <f t="shared" si="0"/>
        <v>207</v>
      </c>
      <c r="G12" s="6">
        <f t="shared" si="1"/>
        <v>5.5141182738412367</v>
      </c>
      <c r="J12"/>
      <c r="K12" s="55"/>
      <c r="N12" s="57"/>
      <c r="O12" s="57"/>
      <c r="Q12" s="46"/>
      <c r="R12" s="46"/>
      <c r="S12" s="46"/>
      <c r="T12" s="46"/>
    </row>
    <row r="13" spans="2:20" s="4" customFormat="1" ht="16" thickBot="1" x14ac:dyDescent="0.4">
      <c r="B13" s="16">
        <v>7</v>
      </c>
      <c r="C13" s="16" t="s">
        <v>134</v>
      </c>
      <c r="D13" s="16">
        <v>3122</v>
      </c>
      <c r="E13" s="40">
        <v>2897</v>
      </c>
      <c r="F13" s="5">
        <f t="shared" si="0"/>
        <v>225</v>
      </c>
      <c r="G13" s="6">
        <f t="shared" si="1"/>
        <v>7.7666551605108731</v>
      </c>
      <c r="J13"/>
      <c r="K13" s="55"/>
      <c r="N13" s="56"/>
      <c r="O13" s="56"/>
      <c r="Q13" s="46"/>
      <c r="R13" s="46"/>
      <c r="S13" s="46"/>
      <c r="T13" s="46"/>
    </row>
    <row r="14" spans="2:20" s="4" customFormat="1" ht="16" thickBot="1" x14ac:dyDescent="0.4">
      <c r="B14" s="16">
        <v>8</v>
      </c>
      <c r="C14" s="16" t="s">
        <v>132</v>
      </c>
      <c r="D14" s="16">
        <v>1298</v>
      </c>
      <c r="E14" s="40">
        <v>1217</v>
      </c>
      <c r="F14" s="5">
        <f t="shared" si="0"/>
        <v>81</v>
      </c>
      <c r="G14" s="6">
        <f t="shared" si="1"/>
        <v>6.6557107641741986</v>
      </c>
      <c r="J14"/>
      <c r="K14" s="55"/>
      <c r="N14" s="57"/>
      <c r="O14" s="57"/>
      <c r="Q14" s="46"/>
      <c r="R14" s="46"/>
      <c r="S14" s="46"/>
      <c r="T14" s="46"/>
    </row>
    <row r="15" spans="2:20" s="4" customFormat="1" ht="16" thickBot="1" x14ac:dyDescent="0.4">
      <c r="B15" s="16">
        <v>9</v>
      </c>
      <c r="C15" s="16" t="s">
        <v>133</v>
      </c>
      <c r="D15" s="16">
        <v>1796</v>
      </c>
      <c r="E15" s="40">
        <v>1613</v>
      </c>
      <c r="F15" s="5">
        <f t="shared" si="0"/>
        <v>183</v>
      </c>
      <c r="G15" s="6">
        <f t="shared" si="1"/>
        <v>11.34531928084315</v>
      </c>
      <c r="J15"/>
      <c r="K15" s="55"/>
      <c r="N15" s="56"/>
      <c r="O15" s="56"/>
      <c r="Q15" s="46"/>
      <c r="R15" s="46"/>
      <c r="S15" s="46"/>
      <c r="T15" s="46"/>
    </row>
    <row r="16" spans="2:20" s="4" customFormat="1" ht="16" thickBot="1" x14ac:dyDescent="0.4">
      <c r="B16" s="16">
        <v>10</v>
      </c>
      <c r="C16" s="16" t="s">
        <v>52</v>
      </c>
      <c r="D16" s="16">
        <v>1728</v>
      </c>
      <c r="E16" s="40">
        <v>1537</v>
      </c>
      <c r="F16" s="5">
        <f t="shared" si="0"/>
        <v>191</v>
      </c>
      <c r="G16" s="6">
        <f t="shared" si="1"/>
        <v>12.426805465191933</v>
      </c>
      <c r="J16"/>
      <c r="K16" s="55"/>
      <c r="N16" s="57"/>
      <c r="O16" s="57"/>
      <c r="Q16" s="46"/>
      <c r="R16" s="46"/>
      <c r="S16" s="46"/>
      <c r="T16" s="46"/>
    </row>
    <row r="17" spans="2:20" s="4" customFormat="1" ht="16" thickBot="1" x14ac:dyDescent="0.4">
      <c r="B17" s="16">
        <v>11</v>
      </c>
      <c r="C17" s="16" t="s">
        <v>53</v>
      </c>
      <c r="D17" s="16">
        <v>1019</v>
      </c>
      <c r="E17" s="40">
        <v>823</v>
      </c>
      <c r="F17" s="5">
        <f t="shared" si="0"/>
        <v>196</v>
      </c>
      <c r="G17" s="6">
        <f t="shared" si="1"/>
        <v>23.815309842041312</v>
      </c>
      <c r="J17"/>
      <c r="K17" s="55"/>
      <c r="N17" s="56"/>
      <c r="O17" s="56"/>
      <c r="Q17" s="46"/>
      <c r="R17" s="46"/>
      <c r="S17" s="46"/>
      <c r="T17" s="46"/>
    </row>
    <row r="18" spans="2:20" s="4" customFormat="1" ht="16" thickBot="1" x14ac:dyDescent="0.4">
      <c r="B18" s="16">
        <v>12</v>
      </c>
      <c r="C18" s="16" t="s">
        <v>54</v>
      </c>
      <c r="D18" s="16">
        <v>1993</v>
      </c>
      <c r="E18" s="40">
        <v>1930</v>
      </c>
      <c r="F18" s="5">
        <f t="shared" si="0"/>
        <v>63</v>
      </c>
      <c r="G18" s="6">
        <f t="shared" si="1"/>
        <v>3.2642487046632125</v>
      </c>
      <c r="J18"/>
      <c r="K18" s="55"/>
      <c r="N18" s="57"/>
      <c r="O18" s="57"/>
      <c r="Q18" s="46"/>
      <c r="R18" s="46"/>
      <c r="S18" s="46"/>
      <c r="T18" s="46"/>
    </row>
    <row r="19" spans="2:20" s="4" customFormat="1" ht="16" thickBot="1" x14ac:dyDescent="0.4">
      <c r="B19" s="16">
        <v>13</v>
      </c>
      <c r="C19" s="16" t="s">
        <v>55</v>
      </c>
      <c r="D19" s="16">
        <v>1228</v>
      </c>
      <c r="E19" s="40">
        <v>1171</v>
      </c>
      <c r="F19" s="5">
        <f t="shared" si="0"/>
        <v>57</v>
      </c>
      <c r="G19" s="6">
        <f t="shared" si="1"/>
        <v>4.8676345004269859</v>
      </c>
      <c r="J19"/>
      <c r="K19" s="55"/>
      <c r="N19" s="56"/>
      <c r="O19" s="56"/>
      <c r="Q19" s="46"/>
      <c r="R19" s="46"/>
      <c r="S19" s="46"/>
      <c r="T19" s="46"/>
    </row>
    <row r="20" spans="2:20" s="4" customFormat="1" ht="16" thickBot="1" x14ac:dyDescent="0.4">
      <c r="B20" s="16">
        <v>14</v>
      </c>
      <c r="C20" s="16" t="s">
        <v>56</v>
      </c>
      <c r="D20" s="16">
        <v>1014</v>
      </c>
      <c r="E20" s="40">
        <v>975</v>
      </c>
      <c r="F20" s="5">
        <f t="shared" si="0"/>
        <v>39</v>
      </c>
      <c r="G20" s="6">
        <f t="shared" si="1"/>
        <v>4</v>
      </c>
      <c r="J20"/>
      <c r="K20" s="55"/>
      <c r="N20" s="57"/>
      <c r="O20" s="57"/>
      <c r="Q20" s="46"/>
      <c r="R20" s="46"/>
      <c r="S20" s="46"/>
      <c r="T20" s="46"/>
    </row>
    <row r="21" spans="2:20" s="4" customFormat="1" ht="16" thickBot="1" x14ac:dyDescent="0.4">
      <c r="B21" s="16">
        <v>16</v>
      </c>
      <c r="C21" s="16" t="s">
        <v>123</v>
      </c>
      <c r="D21" s="16">
        <v>1939</v>
      </c>
      <c r="E21" s="40">
        <v>1839</v>
      </c>
      <c r="F21" s="5">
        <f t="shared" si="0"/>
        <v>100</v>
      </c>
      <c r="G21" s="6">
        <f t="shared" si="1"/>
        <v>5.4377379010331701</v>
      </c>
      <c r="J21"/>
      <c r="K21" s="55"/>
      <c r="N21" s="56"/>
      <c r="O21" s="56"/>
      <c r="Q21" s="46"/>
      <c r="R21" s="46"/>
      <c r="S21" s="46"/>
      <c r="T21" s="46"/>
    </row>
    <row r="22" spans="2:20" s="4" customFormat="1" ht="16" thickBot="1" x14ac:dyDescent="0.4">
      <c r="B22" s="16">
        <v>17</v>
      </c>
      <c r="C22" s="16" t="s">
        <v>57</v>
      </c>
      <c r="D22" s="16">
        <v>1174</v>
      </c>
      <c r="E22" s="40">
        <v>1124</v>
      </c>
      <c r="F22" s="5">
        <f t="shared" si="0"/>
        <v>50</v>
      </c>
      <c r="G22" s="6">
        <f t="shared" si="1"/>
        <v>4.4483985765124556</v>
      </c>
      <c r="J22"/>
      <c r="K22" s="55"/>
      <c r="N22" s="57"/>
      <c r="O22" s="57"/>
      <c r="Q22" s="46"/>
      <c r="R22" s="46"/>
      <c r="S22" s="46"/>
      <c r="T22" s="46"/>
    </row>
    <row r="23" spans="2:20" s="4" customFormat="1" ht="16" thickBot="1" x14ac:dyDescent="0.4">
      <c r="B23" s="16">
        <v>18</v>
      </c>
      <c r="C23" s="16" t="s">
        <v>58</v>
      </c>
      <c r="D23" s="16">
        <v>2156</v>
      </c>
      <c r="E23" s="40">
        <v>1996</v>
      </c>
      <c r="F23" s="5">
        <f t="shared" si="0"/>
        <v>160</v>
      </c>
      <c r="G23" s="6">
        <f t="shared" si="1"/>
        <v>8.0160320641282556</v>
      </c>
      <c r="J23"/>
      <c r="K23" s="55"/>
      <c r="N23" s="56"/>
      <c r="O23" s="56"/>
      <c r="Q23" s="46"/>
      <c r="R23" s="46"/>
      <c r="S23" s="46"/>
      <c r="T23" s="46"/>
    </row>
    <row r="24" spans="2:20" s="4" customFormat="1" ht="16" thickBot="1" x14ac:dyDescent="0.4">
      <c r="B24" s="16">
        <v>19</v>
      </c>
      <c r="C24" s="16" t="s">
        <v>59</v>
      </c>
      <c r="D24" s="16">
        <v>1342</v>
      </c>
      <c r="E24" s="40">
        <v>1252</v>
      </c>
      <c r="F24" s="5">
        <f t="shared" si="0"/>
        <v>90</v>
      </c>
      <c r="G24" s="6">
        <f t="shared" si="1"/>
        <v>7.1884984025559113</v>
      </c>
      <c r="J24"/>
      <c r="K24" s="55"/>
      <c r="N24" s="57"/>
      <c r="O24" s="57"/>
      <c r="Q24" s="46"/>
      <c r="R24" s="46"/>
      <c r="S24" s="46"/>
      <c r="T24" s="46"/>
    </row>
    <row r="25" spans="2:20" s="4" customFormat="1" ht="16" thickBot="1" x14ac:dyDescent="0.4">
      <c r="B25" s="16">
        <v>20</v>
      </c>
      <c r="C25" s="16" t="s">
        <v>60</v>
      </c>
      <c r="D25" s="16">
        <v>754</v>
      </c>
      <c r="E25" s="40">
        <v>717</v>
      </c>
      <c r="F25" s="5">
        <f t="shared" si="0"/>
        <v>37</v>
      </c>
      <c r="G25" s="6">
        <f t="shared" si="1"/>
        <v>5.160390516039052</v>
      </c>
      <c r="J25"/>
      <c r="K25" s="55"/>
      <c r="N25" s="56"/>
      <c r="O25" s="56"/>
      <c r="Q25" s="46"/>
      <c r="R25" s="46"/>
      <c r="S25" s="46"/>
      <c r="T25" s="46"/>
    </row>
    <row r="26" spans="2:20" s="4" customFormat="1" ht="16" thickBot="1" x14ac:dyDescent="0.4">
      <c r="B26" s="16">
        <v>21</v>
      </c>
      <c r="C26" s="16" t="s">
        <v>61</v>
      </c>
      <c r="D26" s="16">
        <v>1624</v>
      </c>
      <c r="E26" s="40">
        <v>1496</v>
      </c>
      <c r="F26" s="5">
        <f t="shared" si="0"/>
        <v>128</v>
      </c>
      <c r="G26" s="6">
        <f t="shared" si="1"/>
        <v>8.5561497326203195</v>
      </c>
      <c r="J26"/>
      <c r="K26" s="55"/>
      <c r="N26" s="57"/>
      <c r="O26" s="57"/>
      <c r="Q26" s="46"/>
      <c r="R26" s="46"/>
      <c r="S26" s="46"/>
      <c r="T26" s="46"/>
    </row>
    <row r="27" spans="2:20" s="4" customFormat="1" ht="16" thickBot="1" x14ac:dyDescent="0.4">
      <c r="B27" s="16">
        <v>23</v>
      </c>
      <c r="C27" s="16" t="s">
        <v>62</v>
      </c>
      <c r="D27" s="16">
        <v>1305</v>
      </c>
      <c r="E27" s="40">
        <v>1272</v>
      </c>
      <c r="F27" s="5">
        <f t="shared" si="0"/>
        <v>33</v>
      </c>
      <c r="G27" s="6">
        <f t="shared" si="1"/>
        <v>2.5943396226415096</v>
      </c>
      <c r="J27"/>
      <c r="K27" s="55"/>
      <c r="N27" s="56"/>
      <c r="O27" s="56"/>
      <c r="Q27" s="46"/>
      <c r="R27" s="46"/>
      <c r="S27" s="46"/>
      <c r="T27" s="46"/>
    </row>
    <row r="28" spans="2:20" s="4" customFormat="1" ht="16" thickBot="1" x14ac:dyDescent="0.4">
      <c r="B28" s="16">
        <v>25</v>
      </c>
      <c r="C28" s="16" t="s">
        <v>125</v>
      </c>
      <c r="D28" s="16">
        <v>0</v>
      </c>
      <c r="E28" s="16">
        <v>0</v>
      </c>
      <c r="F28" s="5">
        <f t="shared" si="0"/>
        <v>0</v>
      </c>
      <c r="G28" s="6"/>
      <c r="J28"/>
      <c r="K28" s="55"/>
      <c r="N28" s="57"/>
      <c r="O28" s="57"/>
      <c r="Q28" s="46"/>
      <c r="R28" s="46"/>
      <c r="S28" s="46"/>
      <c r="T28" s="46"/>
    </row>
    <row r="29" spans="2:20" s="4" customFormat="1" ht="16" thickBot="1" x14ac:dyDescent="0.4">
      <c r="B29" s="16">
        <v>26</v>
      </c>
      <c r="C29" s="58" t="s">
        <v>128</v>
      </c>
      <c r="D29" s="58">
        <v>252</v>
      </c>
      <c r="E29" s="59">
        <v>260</v>
      </c>
      <c r="F29" s="60">
        <f t="shared" ref="F29" si="2">SUM(D29-E29)</f>
        <v>-8</v>
      </c>
      <c r="G29" s="61">
        <f t="shared" si="1"/>
        <v>-3.0769230769230771</v>
      </c>
      <c r="K29" s="55"/>
      <c r="N29" s="56"/>
      <c r="O29" s="56"/>
      <c r="Q29"/>
      <c r="R29"/>
      <c r="S29"/>
      <c r="T29"/>
    </row>
    <row r="30" spans="2:20" s="4" customFormat="1" ht="16.5" thickTop="1" thickBot="1" x14ac:dyDescent="0.4">
      <c r="B30" s="38"/>
      <c r="C30" s="62" t="s">
        <v>64</v>
      </c>
      <c r="D30" s="66">
        <f>SUM(D7:D29)</f>
        <v>77487</v>
      </c>
      <c r="E30" s="63">
        <f>SUM(E7:E29)</f>
        <v>72684</v>
      </c>
      <c r="F30" s="20">
        <f>SUM(D30-E30)</f>
        <v>4803</v>
      </c>
      <c r="G30" s="21">
        <f xml:space="preserve"> F30 /E30*100</f>
        <v>6.6080567937923069</v>
      </c>
      <c r="K30" s="55"/>
      <c r="N30" s="57"/>
      <c r="O30" s="57"/>
      <c r="Q30"/>
      <c r="R30"/>
      <c r="S30"/>
      <c r="T30"/>
    </row>
    <row r="33" spans="3:5" ht="15.5" x14ac:dyDescent="0.35">
      <c r="C33" s="39"/>
      <c r="D33" s="39"/>
      <c r="E33" s="3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tabColor theme="0"/>
  </sheetPr>
  <dimension ref="A2:I110"/>
  <sheetViews>
    <sheetView topLeftCell="A22" zoomScaleNormal="100" workbookViewId="0">
      <selection activeCell="I24" sqref="I24"/>
    </sheetView>
  </sheetViews>
  <sheetFormatPr defaultRowHeight="14.5" x14ac:dyDescent="0.35"/>
  <cols>
    <col min="1" max="1" width="8" customWidth="1"/>
    <col min="2" max="2" width="29.1796875" bestFit="1" customWidth="1"/>
    <col min="3" max="3" width="22" bestFit="1" customWidth="1"/>
    <col min="5" max="5" width="4.7265625" customWidth="1"/>
    <col min="6" max="6" width="6.453125" style="24" customWidth="1"/>
    <col min="7" max="7" width="42" style="2" customWidth="1"/>
    <col min="8" max="8" width="27.54296875" style="2" bestFit="1" customWidth="1"/>
    <col min="9" max="9" width="15.1796875" style="23" customWidth="1"/>
  </cols>
  <sheetData>
    <row r="2" spans="1:9" ht="18.5" x14ac:dyDescent="0.45">
      <c r="A2" s="3" t="s">
        <v>120</v>
      </c>
      <c r="B2" s="2"/>
      <c r="C2" s="3"/>
      <c r="D2" s="2"/>
      <c r="G2" s="3"/>
    </row>
    <row r="4" spans="1:9" x14ac:dyDescent="0.35">
      <c r="A4" s="24"/>
      <c r="B4" s="28" t="s">
        <v>145</v>
      </c>
      <c r="C4" s="23"/>
      <c r="G4" s="28" t="s">
        <v>143</v>
      </c>
      <c r="H4" s="23"/>
      <c r="I4"/>
    </row>
    <row r="5" spans="1:9" x14ac:dyDescent="0.35">
      <c r="A5" s="25" t="s">
        <v>68</v>
      </c>
      <c r="B5" s="26" t="s">
        <v>0</v>
      </c>
      <c r="C5" s="26" t="s">
        <v>69</v>
      </c>
      <c r="D5" s="27" t="s">
        <v>121</v>
      </c>
      <c r="F5" s="25" t="s">
        <v>68</v>
      </c>
      <c r="G5" s="26" t="s">
        <v>0</v>
      </c>
      <c r="H5" s="26" t="s">
        <v>69</v>
      </c>
      <c r="I5" s="27" t="s">
        <v>121</v>
      </c>
    </row>
    <row r="6" spans="1:9" x14ac:dyDescent="0.35">
      <c r="A6" s="16">
        <v>1</v>
      </c>
      <c r="B6" s="16" t="s">
        <v>47</v>
      </c>
      <c r="C6" s="31" t="s">
        <v>122</v>
      </c>
      <c r="D6" s="16">
        <v>9244</v>
      </c>
      <c r="F6" s="16">
        <v>1</v>
      </c>
      <c r="G6" s="16" t="s">
        <v>47</v>
      </c>
      <c r="H6" s="31" t="s">
        <v>122</v>
      </c>
      <c r="I6" s="16">
        <v>8748</v>
      </c>
    </row>
    <row r="7" spans="1:9" x14ac:dyDescent="0.35">
      <c r="A7" s="16">
        <v>2</v>
      </c>
      <c r="B7" s="16" t="s">
        <v>48</v>
      </c>
      <c r="C7" s="16" t="s">
        <v>6</v>
      </c>
      <c r="D7" s="16">
        <v>3505</v>
      </c>
      <c r="F7" s="16">
        <v>2</v>
      </c>
      <c r="G7" s="16" t="s">
        <v>48</v>
      </c>
      <c r="H7" s="16" t="s">
        <v>6</v>
      </c>
      <c r="I7" s="16">
        <v>3267</v>
      </c>
    </row>
    <row r="8" spans="1:9" x14ac:dyDescent="0.35">
      <c r="A8" s="16">
        <v>2</v>
      </c>
      <c r="B8" s="16" t="s">
        <v>48</v>
      </c>
      <c r="C8" s="16" t="s">
        <v>5</v>
      </c>
      <c r="D8" s="16">
        <v>3350</v>
      </c>
      <c r="F8" s="16">
        <v>2</v>
      </c>
      <c r="G8" s="16" t="s">
        <v>48</v>
      </c>
      <c r="H8" s="16" t="s">
        <v>5</v>
      </c>
      <c r="I8" s="16">
        <v>3120</v>
      </c>
    </row>
    <row r="9" spans="1:9" x14ac:dyDescent="0.35">
      <c r="A9" s="16">
        <v>2</v>
      </c>
      <c r="B9" s="16" t="s">
        <v>48</v>
      </c>
      <c r="C9" s="16" t="s">
        <v>7</v>
      </c>
      <c r="D9" s="16">
        <v>1300</v>
      </c>
      <c r="F9" s="16">
        <v>2</v>
      </c>
      <c r="G9" s="16" t="s">
        <v>48</v>
      </c>
      <c r="H9" s="16" t="s">
        <v>7</v>
      </c>
      <c r="I9" s="16">
        <v>1300</v>
      </c>
    </row>
    <row r="10" spans="1:9" x14ac:dyDescent="0.35">
      <c r="A10" s="16">
        <v>2</v>
      </c>
      <c r="B10" s="16" t="s">
        <v>48</v>
      </c>
      <c r="C10" s="16" t="s">
        <v>16</v>
      </c>
      <c r="D10" s="16">
        <v>404</v>
      </c>
      <c r="F10" s="16">
        <v>2</v>
      </c>
      <c r="G10" s="16" t="s">
        <v>48</v>
      </c>
      <c r="H10" s="16" t="s">
        <v>16</v>
      </c>
      <c r="I10" s="16">
        <v>382</v>
      </c>
    </row>
    <row r="11" spans="1:9" x14ac:dyDescent="0.35">
      <c r="A11" s="16">
        <v>2</v>
      </c>
      <c r="B11" s="16" t="s">
        <v>48</v>
      </c>
      <c r="C11" s="16" t="s">
        <v>20</v>
      </c>
      <c r="D11" s="16">
        <v>400</v>
      </c>
      <c r="F11" s="16">
        <v>2</v>
      </c>
      <c r="G11" s="16" t="s">
        <v>48</v>
      </c>
      <c r="H11" s="16" t="s">
        <v>20</v>
      </c>
      <c r="I11" s="16">
        <v>370</v>
      </c>
    </row>
    <row r="12" spans="1:9" x14ac:dyDescent="0.35">
      <c r="A12" s="16">
        <v>2</v>
      </c>
      <c r="B12" s="16" t="s">
        <v>48</v>
      </c>
      <c r="C12" s="16" t="s">
        <v>26</v>
      </c>
      <c r="D12" s="16">
        <v>362</v>
      </c>
      <c r="F12" s="16">
        <v>2</v>
      </c>
      <c r="G12" s="16" t="s">
        <v>48</v>
      </c>
      <c r="H12" s="16" t="s">
        <v>26</v>
      </c>
      <c r="I12" s="16">
        <v>261</v>
      </c>
    </row>
    <row r="13" spans="1:9" x14ac:dyDescent="0.35">
      <c r="A13" s="16">
        <v>2</v>
      </c>
      <c r="B13" s="16" t="s">
        <v>48</v>
      </c>
      <c r="C13" s="16" t="s">
        <v>29</v>
      </c>
      <c r="D13" s="16">
        <v>276</v>
      </c>
      <c r="F13" s="16">
        <v>2</v>
      </c>
      <c r="G13" s="16" t="s">
        <v>48</v>
      </c>
      <c r="H13" s="16" t="s">
        <v>25</v>
      </c>
      <c r="I13" s="16">
        <v>233</v>
      </c>
    </row>
    <row r="14" spans="1:9" x14ac:dyDescent="0.35">
      <c r="A14" s="16">
        <v>2</v>
      </c>
      <c r="B14" s="16" t="s">
        <v>48</v>
      </c>
      <c r="C14" s="16" t="s">
        <v>25</v>
      </c>
      <c r="D14" s="16">
        <v>254</v>
      </c>
      <c r="F14" s="16">
        <v>2</v>
      </c>
      <c r="G14" s="16" t="s">
        <v>48</v>
      </c>
      <c r="H14" s="16" t="s">
        <v>29</v>
      </c>
      <c r="I14" s="16">
        <v>202</v>
      </c>
    </row>
    <row r="15" spans="1:9" x14ac:dyDescent="0.35">
      <c r="A15" s="16">
        <v>3</v>
      </c>
      <c r="B15" s="16" t="s">
        <v>49</v>
      </c>
      <c r="C15" s="16" t="s">
        <v>70</v>
      </c>
      <c r="D15" s="16">
        <v>1785</v>
      </c>
      <c r="F15" s="16">
        <v>3</v>
      </c>
      <c r="G15" s="16" t="s">
        <v>49</v>
      </c>
      <c r="H15" s="16" t="s">
        <v>70</v>
      </c>
      <c r="I15" s="16">
        <v>1798</v>
      </c>
    </row>
    <row r="16" spans="1:9" x14ac:dyDescent="0.35">
      <c r="A16" s="16">
        <v>3</v>
      </c>
      <c r="B16" s="16" t="s">
        <v>49</v>
      </c>
      <c r="C16" s="16" t="s">
        <v>71</v>
      </c>
      <c r="D16" s="16">
        <v>980</v>
      </c>
      <c r="F16" s="16">
        <v>3</v>
      </c>
      <c r="G16" s="16" t="s">
        <v>49</v>
      </c>
      <c r="H16" s="16" t="s">
        <v>71</v>
      </c>
      <c r="I16" s="16">
        <v>923</v>
      </c>
    </row>
    <row r="17" spans="1:9" x14ac:dyDescent="0.35">
      <c r="A17" s="16">
        <v>3</v>
      </c>
      <c r="B17" s="16" t="s">
        <v>49</v>
      </c>
      <c r="C17" s="16" t="s">
        <v>136</v>
      </c>
      <c r="D17" s="16">
        <v>227</v>
      </c>
      <c r="F17" s="16">
        <v>3</v>
      </c>
      <c r="G17" s="16" t="s">
        <v>49</v>
      </c>
      <c r="H17" s="16" t="s">
        <v>136</v>
      </c>
      <c r="I17" s="16">
        <v>200</v>
      </c>
    </row>
    <row r="18" spans="1:9" x14ac:dyDescent="0.35">
      <c r="A18" s="16">
        <v>3</v>
      </c>
      <c r="B18" s="16" t="s">
        <v>49</v>
      </c>
      <c r="C18" s="16" t="s">
        <v>138</v>
      </c>
      <c r="D18" s="16">
        <v>119</v>
      </c>
      <c r="F18" s="16">
        <v>3</v>
      </c>
      <c r="G18" s="16" t="s">
        <v>49</v>
      </c>
      <c r="H18" s="16" t="s">
        <v>138</v>
      </c>
      <c r="I18" s="16">
        <v>130</v>
      </c>
    </row>
    <row r="19" spans="1:9" ht="14" customHeight="1" x14ac:dyDescent="0.35">
      <c r="A19" s="16">
        <v>4</v>
      </c>
      <c r="B19" s="16" t="s">
        <v>50</v>
      </c>
      <c r="C19" s="31" t="s">
        <v>122</v>
      </c>
      <c r="D19" s="16">
        <v>26310</v>
      </c>
      <c r="F19" s="16">
        <v>4</v>
      </c>
      <c r="G19" s="16" t="s">
        <v>50</v>
      </c>
      <c r="H19" s="31" t="s">
        <v>122</v>
      </c>
      <c r="I19" s="16">
        <v>24776</v>
      </c>
    </row>
    <row r="20" spans="1:9" x14ac:dyDescent="0.35">
      <c r="A20" s="16">
        <v>5</v>
      </c>
      <c r="B20" s="16" t="s">
        <v>131</v>
      </c>
      <c r="C20" s="16" t="s">
        <v>72</v>
      </c>
      <c r="D20" s="16">
        <v>652</v>
      </c>
      <c r="F20" s="16">
        <v>5</v>
      </c>
      <c r="G20" s="16" t="s">
        <v>131</v>
      </c>
      <c r="H20" s="16" t="s">
        <v>72</v>
      </c>
      <c r="I20" s="16">
        <v>589</v>
      </c>
    </row>
    <row r="21" spans="1:9" x14ac:dyDescent="0.35">
      <c r="A21" s="16">
        <v>5</v>
      </c>
      <c r="B21" s="16" t="s">
        <v>131</v>
      </c>
      <c r="C21" s="16" t="s">
        <v>73</v>
      </c>
      <c r="D21" s="16">
        <v>193</v>
      </c>
      <c r="F21" s="16">
        <v>5</v>
      </c>
      <c r="G21" s="16" t="s">
        <v>131</v>
      </c>
      <c r="H21" s="16" t="s">
        <v>73</v>
      </c>
      <c r="I21" s="16">
        <v>129</v>
      </c>
    </row>
    <row r="22" spans="1:9" x14ac:dyDescent="0.35">
      <c r="A22" s="16">
        <v>5</v>
      </c>
      <c r="B22" s="16" t="s">
        <v>131</v>
      </c>
      <c r="C22" s="16" t="s">
        <v>75</v>
      </c>
      <c r="D22" s="16">
        <v>127</v>
      </c>
      <c r="F22" s="16">
        <v>5</v>
      </c>
      <c r="G22" s="16" t="s">
        <v>131</v>
      </c>
      <c r="H22" s="16" t="s">
        <v>75</v>
      </c>
      <c r="I22" s="16">
        <v>117</v>
      </c>
    </row>
    <row r="23" spans="1:9" x14ac:dyDescent="0.35">
      <c r="A23" s="16">
        <v>5</v>
      </c>
      <c r="B23" s="16" t="s">
        <v>131</v>
      </c>
      <c r="C23" s="16" t="s">
        <v>76</v>
      </c>
      <c r="D23" s="16">
        <v>112</v>
      </c>
      <c r="F23" s="16">
        <v>5</v>
      </c>
      <c r="G23" s="16" t="s">
        <v>131</v>
      </c>
      <c r="H23" s="16" t="s">
        <v>74</v>
      </c>
      <c r="I23" s="16">
        <v>106</v>
      </c>
    </row>
    <row r="24" spans="1:9" x14ac:dyDescent="0.35">
      <c r="A24" s="16">
        <v>5</v>
      </c>
      <c r="B24" s="16" t="s">
        <v>131</v>
      </c>
      <c r="C24" s="16" t="s">
        <v>74</v>
      </c>
      <c r="D24" s="16">
        <v>107</v>
      </c>
      <c r="F24" s="16">
        <v>5</v>
      </c>
      <c r="G24" s="16" t="s">
        <v>131</v>
      </c>
      <c r="H24" s="16" t="s">
        <v>76</v>
      </c>
      <c r="I24" s="16">
        <v>103</v>
      </c>
    </row>
    <row r="25" spans="1:9" x14ac:dyDescent="0.35">
      <c r="A25" s="16">
        <v>5</v>
      </c>
      <c r="B25" s="16" t="s">
        <v>131</v>
      </c>
      <c r="C25" s="16" t="s">
        <v>77</v>
      </c>
      <c r="D25" s="16">
        <v>44</v>
      </c>
      <c r="F25" s="16">
        <v>5</v>
      </c>
      <c r="G25" s="16" t="s">
        <v>131</v>
      </c>
      <c r="H25" s="16" t="s">
        <v>77</v>
      </c>
      <c r="I25" s="16">
        <v>48</v>
      </c>
    </row>
    <row r="26" spans="1:9" x14ac:dyDescent="0.35">
      <c r="A26" s="16">
        <v>5</v>
      </c>
      <c r="B26" s="16" t="s">
        <v>131</v>
      </c>
      <c r="C26" s="16" t="s">
        <v>78</v>
      </c>
      <c r="D26" s="16">
        <v>21</v>
      </c>
      <c r="F26" s="16">
        <v>5</v>
      </c>
      <c r="G26" s="16" t="s">
        <v>131</v>
      </c>
      <c r="H26" s="16" t="s">
        <v>78</v>
      </c>
      <c r="I26" s="16">
        <v>9</v>
      </c>
    </row>
    <row r="27" spans="1:9" x14ac:dyDescent="0.35">
      <c r="A27" s="16">
        <v>6</v>
      </c>
      <c r="B27" s="16" t="s">
        <v>51</v>
      </c>
      <c r="C27" s="16" t="s">
        <v>79</v>
      </c>
      <c r="D27" s="16">
        <v>3519</v>
      </c>
      <c r="F27" s="16">
        <v>6</v>
      </c>
      <c r="G27" s="16" t="s">
        <v>51</v>
      </c>
      <c r="H27" s="16" t="s">
        <v>79</v>
      </c>
      <c r="I27" s="16">
        <v>3381</v>
      </c>
    </row>
    <row r="28" spans="1:9" ht="14" customHeight="1" x14ac:dyDescent="0.35">
      <c r="A28" s="16">
        <v>6</v>
      </c>
      <c r="B28" s="16" t="s">
        <v>51</v>
      </c>
      <c r="C28" s="16" t="s">
        <v>80</v>
      </c>
      <c r="D28" s="16">
        <v>442</v>
      </c>
      <c r="F28" s="16">
        <v>6</v>
      </c>
      <c r="G28" s="16" t="s">
        <v>51</v>
      </c>
      <c r="H28" s="16" t="s">
        <v>80</v>
      </c>
      <c r="I28" s="16">
        <v>373</v>
      </c>
    </row>
    <row r="29" spans="1:9" x14ac:dyDescent="0.35">
      <c r="A29" s="16">
        <v>7</v>
      </c>
      <c r="B29" s="16" t="s">
        <v>134</v>
      </c>
      <c r="C29" s="16" t="s">
        <v>81</v>
      </c>
      <c r="D29" s="16">
        <v>1535</v>
      </c>
      <c r="F29" s="16">
        <v>7</v>
      </c>
      <c r="G29" s="16" t="s">
        <v>134</v>
      </c>
      <c r="H29" s="16" t="s">
        <v>81</v>
      </c>
      <c r="I29" s="16">
        <v>1393</v>
      </c>
    </row>
    <row r="30" spans="1:9" x14ac:dyDescent="0.35">
      <c r="A30" s="16">
        <v>7</v>
      </c>
      <c r="B30" s="16" t="s">
        <v>134</v>
      </c>
      <c r="C30" s="16" t="s">
        <v>82</v>
      </c>
      <c r="D30" s="16">
        <v>910</v>
      </c>
      <c r="F30" s="16">
        <v>7</v>
      </c>
      <c r="G30" s="16" t="s">
        <v>134</v>
      </c>
      <c r="H30" s="16" t="s">
        <v>82</v>
      </c>
      <c r="I30" s="16">
        <v>861</v>
      </c>
    </row>
    <row r="31" spans="1:9" x14ac:dyDescent="0.35">
      <c r="A31" s="16">
        <v>7</v>
      </c>
      <c r="B31" s="16" t="s">
        <v>134</v>
      </c>
      <c r="C31" s="16" t="s">
        <v>83</v>
      </c>
      <c r="D31" s="16">
        <v>444</v>
      </c>
      <c r="F31" s="16">
        <v>7</v>
      </c>
      <c r="G31" s="16" t="s">
        <v>134</v>
      </c>
      <c r="H31" s="16" t="s">
        <v>83</v>
      </c>
      <c r="I31" s="16">
        <v>435</v>
      </c>
    </row>
    <row r="32" spans="1:9" x14ac:dyDescent="0.35">
      <c r="A32" s="16">
        <v>7</v>
      </c>
      <c r="B32" s="16" t="s">
        <v>134</v>
      </c>
      <c r="C32" s="16" t="s">
        <v>84</v>
      </c>
      <c r="D32" s="16">
        <v>233</v>
      </c>
      <c r="F32" s="16">
        <v>7</v>
      </c>
      <c r="G32" s="16" t="s">
        <v>134</v>
      </c>
      <c r="H32" s="16" t="s">
        <v>84</v>
      </c>
      <c r="I32" s="16">
        <v>208</v>
      </c>
    </row>
    <row r="33" spans="1:9" x14ac:dyDescent="0.35">
      <c r="A33" s="16">
        <v>8</v>
      </c>
      <c r="B33" s="16" t="s">
        <v>132</v>
      </c>
      <c r="C33" s="16" t="s">
        <v>12</v>
      </c>
      <c r="D33" s="16">
        <v>626</v>
      </c>
      <c r="F33" s="16">
        <v>8</v>
      </c>
      <c r="G33" s="16" t="s">
        <v>132</v>
      </c>
      <c r="H33" s="16" t="s">
        <v>12</v>
      </c>
      <c r="I33" s="16">
        <v>556</v>
      </c>
    </row>
    <row r="34" spans="1:9" x14ac:dyDescent="0.35">
      <c r="A34" s="16">
        <v>8</v>
      </c>
      <c r="B34" s="16" t="s">
        <v>132</v>
      </c>
      <c r="C34" s="16" t="s">
        <v>15</v>
      </c>
      <c r="D34" s="16">
        <v>335</v>
      </c>
      <c r="F34" s="16">
        <v>8</v>
      </c>
      <c r="G34" s="16" t="s">
        <v>132</v>
      </c>
      <c r="H34" s="16" t="s">
        <v>15</v>
      </c>
      <c r="I34" s="16">
        <v>305</v>
      </c>
    </row>
    <row r="35" spans="1:9" x14ac:dyDescent="0.35">
      <c r="A35" s="16">
        <v>8</v>
      </c>
      <c r="B35" s="16" t="s">
        <v>132</v>
      </c>
      <c r="C35" s="16" t="s">
        <v>22</v>
      </c>
      <c r="D35" s="16">
        <v>163</v>
      </c>
      <c r="F35" s="16">
        <v>8</v>
      </c>
      <c r="G35" s="16" t="s">
        <v>132</v>
      </c>
      <c r="H35" s="16" t="s">
        <v>22</v>
      </c>
      <c r="I35" s="16">
        <v>149</v>
      </c>
    </row>
    <row r="36" spans="1:9" x14ac:dyDescent="0.35">
      <c r="A36" s="16">
        <v>8</v>
      </c>
      <c r="B36" s="16" t="s">
        <v>132</v>
      </c>
      <c r="C36" s="16" t="s">
        <v>27</v>
      </c>
      <c r="D36" s="16">
        <v>88</v>
      </c>
      <c r="F36" s="16">
        <v>8</v>
      </c>
      <c r="G36" s="16" t="s">
        <v>132</v>
      </c>
      <c r="H36" s="16" t="s">
        <v>27</v>
      </c>
      <c r="I36" s="16">
        <v>112</v>
      </c>
    </row>
    <row r="37" spans="1:9" x14ac:dyDescent="0.35">
      <c r="A37" s="16">
        <v>8</v>
      </c>
      <c r="B37" s="16" t="s">
        <v>132</v>
      </c>
      <c r="C37" s="16" t="s">
        <v>46</v>
      </c>
      <c r="D37" s="16">
        <v>86</v>
      </c>
      <c r="F37" s="16">
        <v>8</v>
      </c>
      <c r="G37" s="16" t="s">
        <v>132</v>
      </c>
      <c r="H37" s="16" t="s">
        <v>46</v>
      </c>
      <c r="I37" s="16">
        <v>95</v>
      </c>
    </row>
    <row r="38" spans="1:9" x14ac:dyDescent="0.35">
      <c r="A38" s="16">
        <v>9</v>
      </c>
      <c r="B38" s="16" t="s">
        <v>133</v>
      </c>
      <c r="C38" s="16" t="s">
        <v>9</v>
      </c>
      <c r="D38" s="16">
        <v>898</v>
      </c>
      <c r="F38" s="16">
        <v>9</v>
      </c>
      <c r="G38" s="16" t="s">
        <v>133</v>
      </c>
      <c r="H38" s="16" t="s">
        <v>9</v>
      </c>
      <c r="I38" s="16">
        <v>868</v>
      </c>
    </row>
    <row r="39" spans="1:9" x14ac:dyDescent="0.35">
      <c r="A39" s="16">
        <v>9</v>
      </c>
      <c r="B39" s="16" t="s">
        <v>133</v>
      </c>
      <c r="C39" s="16" t="s">
        <v>40</v>
      </c>
      <c r="D39" s="16">
        <v>500</v>
      </c>
      <c r="F39" s="16">
        <v>9</v>
      </c>
      <c r="G39" s="16" t="s">
        <v>133</v>
      </c>
      <c r="H39" s="16" t="s">
        <v>40</v>
      </c>
      <c r="I39" s="16">
        <v>456</v>
      </c>
    </row>
    <row r="40" spans="1:9" x14ac:dyDescent="0.35">
      <c r="A40" s="16">
        <v>9</v>
      </c>
      <c r="B40" s="16" t="s">
        <v>133</v>
      </c>
      <c r="C40" s="16" t="s">
        <v>18</v>
      </c>
      <c r="D40" s="16">
        <v>283</v>
      </c>
      <c r="F40" s="16">
        <v>9</v>
      </c>
      <c r="G40" s="16" t="s">
        <v>133</v>
      </c>
      <c r="H40" s="16" t="s">
        <v>18</v>
      </c>
      <c r="I40" s="16">
        <v>188</v>
      </c>
    </row>
    <row r="41" spans="1:9" x14ac:dyDescent="0.35">
      <c r="A41" s="16">
        <v>9</v>
      </c>
      <c r="B41" s="16" t="s">
        <v>133</v>
      </c>
      <c r="C41" s="16" t="s">
        <v>33</v>
      </c>
      <c r="D41" s="16">
        <v>115</v>
      </c>
      <c r="F41" s="16">
        <v>9</v>
      </c>
      <c r="G41" s="16" t="s">
        <v>133</v>
      </c>
      <c r="H41" s="16" t="s">
        <v>33</v>
      </c>
      <c r="I41" s="16">
        <v>101</v>
      </c>
    </row>
    <row r="42" spans="1:9" x14ac:dyDescent="0.35">
      <c r="A42" s="16">
        <v>10</v>
      </c>
      <c r="B42" s="16" t="s">
        <v>52</v>
      </c>
      <c r="C42" s="16" t="s">
        <v>86</v>
      </c>
      <c r="D42" s="16">
        <v>704</v>
      </c>
      <c r="F42" s="16">
        <v>10</v>
      </c>
      <c r="G42" s="16" t="s">
        <v>52</v>
      </c>
      <c r="H42" s="16" t="s">
        <v>85</v>
      </c>
      <c r="I42" s="16">
        <v>590</v>
      </c>
    </row>
    <row r="43" spans="1:9" x14ac:dyDescent="0.35">
      <c r="A43" s="16">
        <v>10</v>
      </c>
      <c r="B43" s="16" t="s">
        <v>52</v>
      </c>
      <c r="C43" s="16" t="s">
        <v>85</v>
      </c>
      <c r="D43" s="16">
        <v>600</v>
      </c>
      <c r="F43" s="16">
        <v>10</v>
      </c>
      <c r="G43" s="16" t="s">
        <v>52</v>
      </c>
      <c r="H43" s="16" t="s">
        <v>86</v>
      </c>
      <c r="I43" s="16">
        <v>566</v>
      </c>
    </row>
    <row r="44" spans="1:9" x14ac:dyDescent="0.35">
      <c r="A44" s="16">
        <v>10</v>
      </c>
      <c r="B44" s="16" t="s">
        <v>52</v>
      </c>
      <c r="C44" s="16" t="s">
        <v>87</v>
      </c>
      <c r="D44" s="16">
        <v>206</v>
      </c>
      <c r="F44" s="16">
        <v>10</v>
      </c>
      <c r="G44" s="16" t="s">
        <v>52</v>
      </c>
      <c r="H44" s="16" t="s">
        <v>87</v>
      </c>
      <c r="I44" s="16">
        <v>174</v>
      </c>
    </row>
    <row r="45" spans="1:9" x14ac:dyDescent="0.35">
      <c r="A45" s="16">
        <v>10</v>
      </c>
      <c r="B45" s="16" t="s">
        <v>52</v>
      </c>
      <c r="C45" s="16" t="s">
        <v>88</v>
      </c>
      <c r="D45" s="16">
        <v>84</v>
      </c>
      <c r="F45" s="16">
        <v>10</v>
      </c>
      <c r="G45" s="16" t="s">
        <v>52</v>
      </c>
      <c r="H45" s="16" t="s">
        <v>88</v>
      </c>
      <c r="I45" s="16">
        <v>77</v>
      </c>
    </row>
    <row r="46" spans="1:9" x14ac:dyDescent="0.35">
      <c r="A46" s="16">
        <v>10</v>
      </c>
      <c r="B46" s="16" t="s">
        <v>52</v>
      </c>
      <c r="C46" s="16" t="s">
        <v>89</v>
      </c>
      <c r="D46" s="16">
        <v>61</v>
      </c>
      <c r="F46" s="16">
        <v>10</v>
      </c>
      <c r="G46" s="16" t="s">
        <v>52</v>
      </c>
      <c r="H46" s="16" t="s">
        <v>89</v>
      </c>
      <c r="I46" s="16">
        <v>51</v>
      </c>
    </row>
    <row r="47" spans="1:9" x14ac:dyDescent="0.35">
      <c r="A47" s="16">
        <v>10</v>
      </c>
      <c r="B47" s="16" t="s">
        <v>52</v>
      </c>
      <c r="C47" s="16" t="s">
        <v>90</v>
      </c>
      <c r="D47" s="16">
        <v>26</v>
      </c>
      <c r="F47" s="16">
        <v>10</v>
      </c>
      <c r="G47" s="16" t="s">
        <v>52</v>
      </c>
      <c r="H47" s="16" t="s">
        <v>90</v>
      </c>
      <c r="I47" s="16">
        <v>32</v>
      </c>
    </row>
    <row r="48" spans="1:9" x14ac:dyDescent="0.35">
      <c r="A48" s="16">
        <v>10</v>
      </c>
      <c r="B48" s="16" t="s">
        <v>52</v>
      </c>
      <c r="C48" s="16" t="s">
        <v>91</v>
      </c>
      <c r="D48" s="16">
        <v>25</v>
      </c>
      <c r="F48" s="16">
        <v>10</v>
      </c>
      <c r="G48" s="16" t="s">
        <v>52</v>
      </c>
      <c r="H48" s="16" t="s">
        <v>91</v>
      </c>
      <c r="I48" s="16">
        <v>19</v>
      </c>
    </row>
    <row r="49" spans="1:9" x14ac:dyDescent="0.35">
      <c r="A49" s="16">
        <v>10</v>
      </c>
      <c r="B49" s="16" t="s">
        <v>52</v>
      </c>
      <c r="C49" s="16" t="s">
        <v>92</v>
      </c>
      <c r="D49" s="16">
        <v>13</v>
      </c>
      <c r="F49" s="16">
        <v>10</v>
      </c>
      <c r="G49" s="16" t="s">
        <v>52</v>
      </c>
      <c r="H49" s="16" t="s">
        <v>93</v>
      </c>
      <c r="I49" s="16">
        <v>16</v>
      </c>
    </row>
    <row r="50" spans="1:9" x14ac:dyDescent="0.35">
      <c r="A50" s="16">
        <v>10</v>
      </c>
      <c r="B50" s="16" t="s">
        <v>52</v>
      </c>
      <c r="C50" s="16" t="s">
        <v>93</v>
      </c>
      <c r="D50" s="16">
        <v>9</v>
      </c>
      <c r="F50" s="16">
        <v>10</v>
      </c>
      <c r="G50" s="16" t="s">
        <v>52</v>
      </c>
      <c r="H50" s="16" t="s">
        <v>92</v>
      </c>
      <c r="I50" s="16">
        <v>12</v>
      </c>
    </row>
    <row r="51" spans="1:9" x14ac:dyDescent="0.35">
      <c r="A51" s="16">
        <v>11</v>
      </c>
      <c r="B51" s="16" t="s">
        <v>53</v>
      </c>
      <c r="C51" s="16" t="s">
        <v>94</v>
      </c>
      <c r="D51" s="16">
        <v>601</v>
      </c>
      <c r="F51" s="16">
        <v>11</v>
      </c>
      <c r="G51" s="16" t="s">
        <v>53</v>
      </c>
      <c r="H51" s="16" t="s">
        <v>94</v>
      </c>
      <c r="I51" s="16">
        <v>528</v>
      </c>
    </row>
    <row r="52" spans="1:9" x14ac:dyDescent="0.35">
      <c r="A52" s="16">
        <v>11</v>
      </c>
      <c r="B52" s="16" t="s">
        <v>53</v>
      </c>
      <c r="C52" s="16" t="s">
        <v>95</v>
      </c>
      <c r="D52" s="16">
        <v>151</v>
      </c>
      <c r="F52" s="16">
        <v>11</v>
      </c>
      <c r="G52" s="16" t="s">
        <v>53</v>
      </c>
      <c r="H52" s="16" t="s">
        <v>95</v>
      </c>
      <c r="I52" s="16">
        <v>116</v>
      </c>
    </row>
    <row r="53" spans="1:9" x14ac:dyDescent="0.35">
      <c r="A53" s="16">
        <v>11</v>
      </c>
      <c r="B53" s="16" t="s">
        <v>53</v>
      </c>
      <c r="C53" s="16" t="s">
        <v>97</v>
      </c>
      <c r="D53" s="16">
        <v>111</v>
      </c>
      <c r="F53" s="16">
        <v>11</v>
      </c>
      <c r="G53" s="16" t="s">
        <v>53</v>
      </c>
      <c r="H53" s="16" t="s">
        <v>96</v>
      </c>
      <c r="I53" s="16">
        <v>64</v>
      </c>
    </row>
    <row r="54" spans="1:9" x14ac:dyDescent="0.35">
      <c r="A54" s="16">
        <v>11</v>
      </c>
      <c r="B54" s="16" t="s">
        <v>53</v>
      </c>
      <c r="C54" s="16" t="s">
        <v>96</v>
      </c>
      <c r="D54" s="16">
        <v>63</v>
      </c>
      <c r="F54" s="16">
        <v>11</v>
      </c>
      <c r="G54" s="16" t="s">
        <v>53</v>
      </c>
      <c r="H54" s="16" t="s">
        <v>98</v>
      </c>
      <c r="I54" s="16">
        <v>47</v>
      </c>
    </row>
    <row r="55" spans="1:9" x14ac:dyDescent="0.35">
      <c r="A55" s="16">
        <v>11</v>
      </c>
      <c r="B55" s="16" t="s">
        <v>53</v>
      </c>
      <c r="C55" s="16" t="s">
        <v>98</v>
      </c>
      <c r="D55" s="16">
        <v>60</v>
      </c>
      <c r="F55" s="16">
        <v>11</v>
      </c>
      <c r="G55" s="16" t="s">
        <v>53</v>
      </c>
      <c r="H55" s="16" t="s">
        <v>97</v>
      </c>
      <c r="I55" s="16">
        <v>36</v>
      </c>
    </row>
    <row r="56" spans="1:9" x14ac:dyDescent="0.35">
      <c r="A56" s="16">
        <v>11</v>
      </c>
      <c r="B56" s="16" t="s">
        <v>53</v>
      </c>
      <c r="C56" s="16" t="s">
        <v>139</v>
      </c>
      <c r="D56" s="16">
        <v>33</v>
      </c>
      <c r="F56" s="16">
        <v>11</v>
      </c>
      <c r="G56" s="16" t="s">
        <v>53</v>
      </c>
      <c r="H56" s="16" t="s">
        <v>139</v>
      </c>
      <c r="I56" s="16">
        <v>32</v>
      </c>
    </row>
    <row r="57" spans="1:9" x14ac:dyDescent="0.35">
      <c r="A57" s="16">
        <v>12</v>
      </c>
      <c r="B57" s="16" t="s">
        <v>54</v>
      </c>
      <c r="C57" s="16" t="s">
        <v>99</v>
      </c>
      <c r="D57" s="16">
        <v>1606</v>
      </c>
      <c r="F57" s="16">
        <v>12</v>
      </c>
      <c r="G57" s="16" t="s">
        <v>54</v>
      </c>
      <c r="H57" s="16" t="s">
        <v>99</v>
      </c>
      <c r="I57" s="16">
        <v>1514</v>
      </c>
    </row>
    <row r="58" spans="1:9" x14ac:dyDescent="0.35">
      <c r="A58" s="16">
        <v>12</v>
      </c>
      <c r="B58" s="16" t="s">
        <v>54</v>
      </c>
      <c r="C58" s="16" t="s">
        <v>101</v>
      </c>
      <c r="D58" s="16">
        <v>179</v>
      </c>
      <c r="F58" s="16">
        <v>12</v>
      </c>
      <c r="G58" s="16" t="s">
        <v>54</v>
      </c>
      <c r="H58" s="16" t="s">
        <v>101</v>
      </c>
      <c r="I58" s="16">
        <v>192</v>
      </c>
    </row>
    <row r="59" spans="1:9" x14ac:dyDescent="0.35">
      <c r="A59" s="16">
        <v>12</v>
      </c>
      <c r="B59" s="16" t="s">
        <v>54</v>
      </c>
      <c r="C59" s="16" t="s">
        <v>100</v>
      </c>
      <c r="D59" s="16">
        <v>116</v>
      </c>
      <c r="F59" s="16">
        <v>12</v>
      </c>
      <c r="G59" s="16" t="s">
        <v>54</v>
      </c>
      <c r="H59" s="16" t="s">
        <v>100</v>
      </c>
      <c r="I59" s="16">
        <v>132</v>
      </c>
    </row>
    <row r="60" spans="1:9" x14ac:dyDescent="0.35">
      <c r="A60" s="16">
        <v>12</v>
      </c>
      <c r="B60" s="16" t="s">
        <v>54</v>
      </c>
      <c r="C60" s="16" t="s">
        <v>102</v>
      </c>
      <c r="D60" s="16">
        <v>92</v>
      </c>
      <c r="F60" s="16">
        <v>12</v>
      </c>
      <c r="G60" s="16" t="s">
        <v>54</v>
      </c>
      <c r="H60" s="16" t="s">
        <v>102</v>
      </c>
      <c r="I60" s="16">
        <v>92</v>
      </c>
    </row>
    <row r="61" spans="1:9" x14ac:dyDescent="0.35">
      <c r="A61" s="16">
        <v>13</v>
      </c>
      <c r="B61" s="16" t="s">
        <v>55</v>
      </c>
      <c r="C61" s="16" t="s">
        <v>13</v>
      </c>
      <c r="D61" s="16">
        <v>426</v>
      </c>
      <c r="F61" s="16">
        <v>13</v>
      </c>
      <c r="G61" s="16" t="s">
        <v>55</v>
      </c>
      <c r="H61" s="16" t="s">
        <v>13</v>
      </c>
      <c r="I61" s="16">
        <v>420</v>
      </c>
    </row>
    <row r="62" spans="1:9" x14ac:dyDescent="0.35">
      <c r="A62" s="16">
        <v>13</v>
      </c>
      <c r="B62" s="16" t="s">
        <v>55</v>
      </c>
      <c r="C62" s="16" t="s">
        <v>14</v>
      </c>
      <c r="D62" s="16">
        <v>284</v>
      </c>
      <c r="F62" s="16">
        <v>13</v>
      </c>
      <c r="G62" s="16" t="s">
        <v>55</v>
      </c>
      <c r="H62" s="16" t="s">
        <v>14</v>
      </c>
      <c r="I62" s="16">
        <v>278</v>
      </c>
    </row>
    <row r="63" spans="1:9" x14ac:dyDescent="0.35">
      <c r="A63" s="16">
        <v>13</v>
      </c>
      <c r="B63" s="16" t="s">
        <v>55</v>
      </c>
      <c r="C63" s="16" t="s">
        <v>37</v>
      </c>
      <c r="D63" s="16">
        <v>169</v>
      </c>
      <c r="F63" s="16">
        <v>13</v>
      </c>
      <c r="G63" s="16" t="s">
        <v>55</v>
      </c>
      <c r="H63" s="16" t="s">
        <v>37</v>
      </c>
      <c r="I63" s="16">
        <v>129</v>
      </c>
    </row>
    <row r="64" spans="1:9" x14ac:dyDescent="0.35">
      <c r="A64" s="16">
        <v>13</v>
      </c>
      <c r="B64" s="16" t="s">
        <v>55</v>
      </c>
      <c r="C64" s="16" t="s">
        <v>34</v>
      </c>
      <c r="D64" s="16">
        <v>123</v>
      </c>
      <c r="F64" s="16">
        <v>13</v>
      </c>
      <c r="G64" s="16" t="s">
        <v>55</v>
      </c>
      <c r="H64" s="16" t="s">
        <v>34</v>
      </c>
      <c r="I64" s="16">
        <v>113</v>
      </c>
    </row>
    <row r="65" spans="1:9" x14ac:dyDescent="0.35">
      <c r="A65" s="16">
        <v>13</v>
      </c>
      <c r="B65" s="16" t="s">
        <v>55</v>
      </c>
      <c r="C65" s="16" t="s">
        <v>28</v>
      </c>
      <c r="D65" s="16">
        <v>104</v>
      </c>
      <c r="F65" s="16">
        <v>13</v>
      </c>
      <c r="G65" s="16" t="s">
        <v>55</v>
      </c>
      <c r="H65" s="16" t="s">
        <v>65</v>
      </c>
      <c r="I65" s="16">
        <v>94</v>
      </c>
    </row>
    <row r="66" spans="1:9" x14ac:dyDescent="0.35">
      <c r="A66" s="16">
        <v>13</v>
      </c>
      <c r="B66" s="16" t="s">
        <v>55</v>
      </c>
      <c r="C66" s="16" t="s">
        <v>65</v>
      </c>
      <c r="D66" s="16">
        <v>82</v>
      </c>
      <c r="F66" s="16">
        <v>13</v>
      </c>
      <c r="G66" s="16" t="s">
        <v>55</v>
      </c>
      <c r="H66" s="16" t="s">
        <v>28</v>
      </c>
      <c r="I66" s="16">
        <v>93</v>
      </c>
    </row>
    <row r="67" spans="1:9" x14ac:dyDescent="0.35">
      <c r="A67" s="16">
        <v>13</v>
      </c>
      <c r="B67" s="16" t="s">
        <v>55</v>
      </c>
      <c r="C67" s="16" t="s">
        <v>135</v>
      </c>
      <c r="D67" s="16">
        <v>40</v>
      </c>
      <c r="F67" s="16">
        <v>13</v>
      </c>
      <c r="G67" s="16" t="s">
        <v>55</v>
      </c>
      <c r="H67" s="16" t="s">
        <v>135</v>
      </c>
      <c r="I67" s="16">
        <v>44</v>
      </c>
    </row>
    <row r="68" spans="1:9" x14ac:dyDescent="0.35">
      <c r="A68" s="16">
        <v>14</v>
      </c>
      <c r="B68" s="16" t="s">
        <v>56</v>
      </c>
      <c r="C68" s="16" t="s">
        <v>11</v>
      </c>
      <c r="D68" s="16">
        <v>648</v>
      </c>
      <c r="F68" s="16">
        <v>14</v>
      </c>
      <c r="G68" s="16" t="s">
        <v>56</v>
      </c>
      <c r="H68" s="16" t="s">
        <v>11</v>
      </c>
      <c r="I68" s="16">
        <v>615</v>
      </c>
    </row>
    <row r="69" spans="1:9" x14ac:dyDescent="0.35">
      <c r="A69" s="16">
        <v>14</v>
      </c>
      <c r="B69" s="16" t="s">
        <v>56</v>
      </c>
      <c r="C69" s="16" t="s">
        <v>23</v>
      </c>
      <c r="D69" s="16">
        <v>314</v>
      </c>
      <c r="F69" s="16">
        <v>14</v>
      </c>
      <c r="G69" s="16" t="s">
        <v>56</v>
      </c>
      <c r="H69" s="16" t="s">
        <v>23</v>
      </c>
      <c r="I69" s="16">
        <v>305</v>
      </c>
    </row>
    <row r="70" spans="1:9" x14ac:dyDescent="0.35">
      <c r="A70" s="16">
        <v>14</v>
      </c>
      <c r="B70" s="16" t="s">
        <v>56</v>
      </c>
      <c r="C70" s="16" t="s">
        <v>66</v>
      </c>
      <c r="D70" s="16">
        <v>52</v>
      </c>
      <c r="F70" s="16">
        <v>14</v>
      </c>
      <c r="G70" s="16" t="s">
        <v>56</v>
      </c>
      <c r="H70" s="16" t="s">
        <v>66</v>
      </c>
      <c r="I70" s="16">
        <v>55</v>
      </c>
    </row>
    <row r="71" spans="1:9" x14ac:dyDescent="0.35">
      <c r="A71" s="16">
        <v>16</v>
      </c>
      <c r="B71" s="16" t="s">
        <v>123</v>
      </c>
      <c r="C71" s="16" t="s">
        <v>10</v>
      </c>
      <c r="D71" s="16">
        <v>1155</v>
      </c>
      <c r="F71" s="16">
        <v>16</v>
      </c>
      <c r="G71" s="16" t="s">
        <v>123</v>
      </c>
      <c r="H71" s="16" t="s">
        <v>10</v>
      </c>
      <c r="I71" s="16">
        <v>1067</v>
      </c>
    </row>
    <row r="72" spans="1:9" x14ac:dyDescent="0.35">
      <c r="A72" s="16">
        <v>16</v>
      </c>
      <c r="B72" s="16" t="s">
        <v>123</v>
      </c>
      <c r="C72" s="16" t="s">
        <v>17</v>
      </c>
      <c r="D72" s="16">
        <v>352</v>
      </c>
      <c r="F72" s="16">
        <v>16</v>
      </c>
      <c r="G72" s="16" t="s">
        <v>123</v>
      </c>
      <c r="H72" s="16" t="s">
        <v>17</v>
      </c>
      <c r="I72" s="16">
        <v>398</v>
      </c>
    </row>
    <row r="73" spans="1:9" x14ac:dyDescent="0.35">
      <c r="A73" s="16">
        <v>16</v>
      </c>
      <c r="B73" s="16" t="s">
        <v>123</v>
      </c>
      <c r="C73" s="16" t="s">
        <v>24</v>
      </c>
      <c r="D73" s="16">
        <v>124</v>
      </c>
      <c r="F73" s="16">
        <v>16</v>
      </c>
      <c r="G73" s="16" t="s">
        <v>123</v>
      </c>
      <c r="H73" s="16" t="s">
        <v>24</v>
      </c>
      <c r="I73" s="16">
        <v>113</v>
      </c>
    </row>
    <row r="74" spans="1:9" x14ac:dyDescent="0.35">
      <c r="A74" s="16">
        <v>16</v>
      </c>
      <c r="B74" s="16" t="s">
        <v>123</v>
      </c>
      <c r="C74" s="16" t="s">
        <v>35</v>
      </c>
      <c r="D74" s="16">
        <v>119</v>
      </c>
      <c r="F74" s="16">
        <v>16</v>
      </c>
      <c r="G74" s="16" t="s">
        <v>123</v>
      </c>
      <c r="H74" s="16" t="s">
        <v>41</v>
      </c>
      <c r="I74" s="16">
        <v>107</v>
      </c>
    </row>
    <row r="75" spans="1:9" x14ac:dyDescent="0.35">
      <c r="A75" s="16">
        <v>16</v>
      </c>
      <c r="B75" s="16" t="s">
        <v>123</v>
      </c>
      <c r="C75" s="16" t="s">
        <v>41</v>
      </c>
      <c r="D75" s="16">
        <v>119</v>
      </c>
      <c r="F75" s="16">
        <v>16</v>
      </c>
      <c r="G75" s="16" t="s">
        <v>123</v>
      </c>
      <c r="H75" s="16" t="s">
        <v>35</v>
      </c>
      <c r="I75" s="16">
        <v>78</v>
      </c>
    </row>
    <row r="76" spans="1:9" x14ac:dyDescent="0.35">
      <c r="A76" s="16">
        <v>16</v>
      </c>
      <c r="B76" s="16" t="s">
        <v>123</v>
      </c>
      <c r="C76" s="16" t="s">
        <v>31</v>
      </c>
      <c r="D76" s="16">
        <v>70</v>
      </c>
      <c r="F76" s="16">
        <v>16</v>
      </c>
      <c r="G76" s="16" t="s">
        <v>123</v>
      </c>
      <c r="H76" s="16" t="s">
        <v>31</v>
      </c>
      <c r="I76" s="16">
        <v>76</v>
      </c>
    </row>
    <row r="77" spans="1:9" x14ac:dyDescent="0.35">
      <c r="A77" s="16">
        <v>17</v>
      </c>
      <c r="B77" s="16" t="s">
        <v>57</v>
      </c>
      <c r="C77" s="16" t="s">
        <v>103</v>
      </c>
      <c r="D77" s="16">
        <v>432</v>
      </c>
      <c r="F77" s="16">
        <v>17</v>
      </c>
      <c r="G77" s="16" t="s">
        <v>57</v>
      </c>
      <c r="H77" s="16" t="s">
        <v>104</v>
      </c>
      <c r="I77" s="16">
        <v>462</v>
      </c>
    </row>
    <row r="78" spans="1:9" x14ac:dyDescent="0.35">
      <c r="A78" s="16">
        <v>17</v>
      </c>
      <c r="B78" s="16" t="s">
        <v>57</v>
      </c>
      <c r="C78" s="16" t="s">
        <v>104</v>
      </c>
      <c r="D78" s="16">
        <v>425</v>
      </c>
      <c r="F78" s="16">
        <v>17</v>
      </c>
      <c r="G78" s="16" t="s">
        <v>57</v>
      </c>
      <c r="H78" s="16" t="s">
        <v>103</v>
      </c>
      <c r="I78" s="16">
        <v>382</v>
      </c>
    </row>
    <row r="79" spans="1:9" x14ac:dyDescent="0.35">
      <c r="A79" s="16">
        <v>17</v>
      </c>
      <c r="B79" s="16" t="s">
        <v>57</v>
      </c>
      <c r="C79" s="16" t="s">
        <v>105</v>
      </c>
      <c r="D79" s="16">
        <v>136</v>
      </c>
      <c r="F79" s="16">
        <v>17</v>
      </c>
      <c r="G79" s="16" t="s">
        <v>57</v>
      </c>
      <c r="H79" s="16" t="s">
        <v>105</v>
      </c>
      <c r="I79" s="16">
        <v>113</v>
      </c>
    </row>
    <row r="80" spans="1:9" x14ac:dyDescent="0.35">
      <c r="A80" s="16">
        <v>17</v>
      </c>
      <c r="B80" s="16" t="s">
        <v>57</v>
      </c>
      <c r="C80" s="16" t="s">
        <v>107</v>
      </c>
      <c r="D80" s="16">
        <v>77</v>
      </c>
      <c r="F80" s="16">
        <v>17</v>
      </c>
      <c r="G80" s="16" t="s">
        <v>57</v>
      </c>
      <c r="H80" s="16" t="s">
        <v>107</v>
      </c>
      <c r="I80" s="16">
        <v>81</v>
      </c>
    </row>
    <row r="81" spans="1:9" x14ac:dyDescent="0.35">
      <c r="A81" s="16">
        <v>17</v>
      </c>
      <c r="B81" s="16" t="s">
        <v>57</v>
      </c>
      <c r="C81" s="16" t="s">
        <v>106</v>
      </c>
      <c r="D81" s="16">
        <v>68</v>
      </c>
      <c r="F81" s="16">
        <v>17</v>
      </c>
      <c r="G81" s="16" t="s">
        <v>57</v>
      </c>
      <c r="H81" s="16" t="s">
        <v>106</v>
      </c>
      <c r="I81" s="16">
        <v>52</v>
      </c>
    </row>
    <row r="82" spans="1:9" x14ac:dyDescent="0.35">
      <c r="A82" s="16">
        <v>17</v>
      </c>
      <c r="B82" s="16" t="s">
        <v>57</v>
      </c>
      <c r="C82" s="16" t="s">
        <v>124</v>
      </c>
      <c r="D82" s="16">
        <v>36</v>
      </c>
      <c r="F82" s="16">
        <v>17</v>
      </c>
      <c r="G82" s="16" t="s">
        <v>57</v>
      </c>
      <c r="H82" s="16" t="s">
        <v>124</v>
      </c>
      <c r="I82" s="16">
        <v>34</v>
      </c>
    </row>
    <row r="83" spans="1:9" x14ac:dyDescent="0.35">
      <c r="A83" s="16">
        <v>18</v>
      </c>
      <c r="B83" s="16" t="s">
        <v>58</v>
      </c>
      <c r="C83" s="16" t="s">
        <v>108</v>
      </c>
      <c r="D83" s="16">
        <v>872</v>
      </c>
      <c r="F83" s="16">
        <v>18</v>
      </c>
      <c r="G83" s="16" t="s">
        <v>58</v>
      </c>
      <c r="H83" s="16" t="s">
        <v>108</v>
      </c>
      <c r="I83" s="16">
        <v>823</v>
      </c>
    </row>
    <row r="84" spans="1:9" x14ac:dyDescent="0.35">
      <c r="A84" s="16">
        <v>18</v>
      </c>
      <c r="B84" s="16" t="s">
        <v>58</v>
      </c>
      <c r="C84" s="16" t="s">
        <v>109</v>
      </c>
      <c r="D84" s="16">
        <v>580</v>
      </c>
      <c r="F84" s="16">
        <v>18</v>
      </c>
      <c r="G84" s="16" t="s">
        <v>58</v>
      </c>
      <c r="H84" s="16" t="s">
        <v>109</v>
      </c>
      <c r="I84" s="16">
        <v>561</v>
      </c>
    </row>
    <row r="85" spans="1:9" x14ac:dyDescent="0.35">
      <c r="A85" s="16">
        <v>18</v>
      </c>
      <c r="B85" s="16" t="s">
        <v>58</v>
      </c>
      <c r="C85" s="16" t="s">
        <v>110</v>
      </c>
      <c r="D85" s="16">
        <v>150</v>
      </c>
      <c r="F85" s="16">
        <v>18</v>
      </c>
      <c r="G85" s="16" t="s">
        <v>58</v>
      </c>
      <c r="H85" s="16" t="s">
        <v>111</v>
      </c>
      <c r="I85" s="16">
        <v>137</v>
      </c>
    </row>
    <row r="86" spans="1:9" x14ac:dyDescent="0.35">
      <c r="A86" s="16">
        <v>18</v>
      </c>
      <c r="B86" s="16" t="s">
        <v>58</v>
      </c>
      <c r="C86" s="16" t="s">
        <v>114</v>
      </c>
      <c r="D86" s="16">
        <v>148</v>
      </c>
      <c r="F86" s="16">
        <v>18</v>
      </c>
      <c r="G86" s="16" t="s">
        <v>58</v>
      </c>
      <c r="H86" s="16" t="s">
        <v>110</v>
      </c>
      <c r="I86" s="16">
        <v>135</v>
      </c>
    </row>
    <row r="87" spans="1:9" x14ac:dyDescent="0.35">
      <c r="A87" s="16">
        <v>18</v>
      </c>
      <c r="B87" s="16" t="s">
        <v>58</v>
      </c>
      <c r="C87" s="16" t="s">
        <v>112</v>
      </c>
      <c r="D87" s="16">
        <v>130</v>
      </c>
      <c r="F87" s="16">
        <v>18</v>
      </c>
      <c r="G87" s="16" t="s">
        <v>58</v>
      </c>
      <c r="H87" s="16" t="s">
        <v>112</v>
      </c>
      <c r="I87" s="16">
        <v>120</v>
      </c>
    </row>
    <row r="88" spans="1:9" x14ac:dyDescent="0.35">
      <c r="A88" s="16">
        <v>18</v>
      </c>
      <c r="B88" s="16" t="s">
        <v>58</v>
      </c>
      <c r="C88" s="16" t="s">
        <v>111</v>
      </c>
      <c r="D88" s="16">
        <v>127</v>
      </c>
      <c r="F88" s="16">
        <v>18</v>
      </c>
      <c r="G88" s="16" t="s">
        <v>58</v>
      </c>
      <c r="H88" s="16" t="s">
        <v>114</v>
      </c>
      <c r="I88" s="16">
        <v>94</v>
      </c>
    </row>
    <row r="89" spans="1:9" x14ac:dyDescent="0.35">
      <c r="A89" s="16">
        <v>18</v>
      </c>
      <c r="B89" s="16" t="s">
        <v>58</v>
      </c>
      <c r="C89" s="16" t="s">
        <v>113</v>
      </c>
      <c r="D89" s="16">
        <v>81</v>
      </c>
      <c r="F89" s="16">
        <v>18</v>
      </c>
      <c r="G89" s="16" t="s">
        <v>58</v>
      </c>
      <c r="H89" s="16" t="s">
        <v>113</v>
      </c>
      <c r="I89" s="16">
        <v>70</v>
      </c>
    </row>
    <row r="90" spans="1:9" x14ac:dyDescent="0.35">
      <c r="A90" s="16">
        <v>18</v>
      </c>
      <c r="B90" s="16" t="s">
        <v>58</v>
      </c>
      <c r="C90" s="16" t="s">
        <v>115</v>
      </c>
      <c r="D90" s="16">
        <v>68</v>
      </c>
      <c r="F90" s="16">
        <v>18</v>
      </c>
      <c r="G90" s="16" t="s">
        <v>58</v>
      </c>
      <c r="H90" s="16" t="s">
        <v>115</v>
      </c>
      <c r="I90" s="16">
        <v>56</v>
      </c>
    </row>
    <row r="91" spans="1:9" x14ac:dyDescent="0.35">
      <c r="A91" s="16">
        <v>19</v>
      </c>
      <c r="B91" s="16" t="s">
        <v>59</v>
      </c>
      <c r="C91" s="16" t="s">
        <v>116</v>
      </c>
      <c r="D91" s="16">
        <v>1004</v>
      </c>
      <c r="F91" s="16">
        <v>19</v>
      </c>
      <c r="G91" s="16" t="s">
        <v>59</v>
      </c>
      <c r="H91" s="16" t="s">
        <v>116</v>
      </c>
      <c r="I91" s="16">
        <v>960</v>
      </c>
    </row>
    <row r="92" spans="1:9" x14ac:dyDescent="0.35">
      <c r="A92" s="16">
        <v>19</v>
      </c>
      <c r="B92" s="16" t="s">
        <v>59</v>
      </c>
      <c r="C92" s="16" t="s">
        <v>117</v>
      </c>
      <c r="D92" s="16">
        <v>162</v>
      </c>
      <c r="F92" s="16">
        <v>19</v>
      </c>
      <c r="G92" s="16" t="s">
        <v>59</v>
      </c>
      <c r="H92" s="16" t="s">
        <v>117</v>
      </c>
      <c r="I92" s="16">
        <v>147</v>
      </c>
    </row>
    <row r="93" spans="1:9" x14ac:dyDescent="0.35">
      <c r="A93" s="16">
        <v>19</v>
      </c>
      <c r="B93" s="16" t="s">
        <v>59</v>
      </c>
      <c r="C93" s="16" t="s">
        <v>118</v>
      </c>
      <c r="D93" s="16">
        <v>132</v>
      </c>
      <c r="F93" s="16">
        <v>19</v>
      </c>
      <c r="G93" s="16" t="s">
        <v>59</v>
      </c>
      <c r="H93" s="16" t="s">
        <v>118</v>
      </c>
      <c r="I93" s="16">
        <v>118</v>
      </c>
    </row>
    <row r="94" spans="1:9" x14ac:dyDescent="0.35">
      <c r="A94" s="16">
        <v>19</v>
      </c>
      <c r="B94" s="16" t="s">
        <v>59</v>
      </c>
      <c r="C94" s="16" t="s">
        <v>119</v>
      </c>
      <c r="D94" s="16">
        <v>44</v>
      </c>
      <c r="F94" s="16">
        <v>19</v>
      </c>
      <c r="G94" s="16" t="s">
        <v>59</v>
      </c>
      <c r="H94" s="16" t="s">
        <v>119</v>
      </c>
      <c r="I94" s="16">
        <v>27</v>
      </c>
    </row>
    <row r="95" spans="1:9" x14ac:dyDescent="0.35">
      <c r="A95" s="16">
        <v>20</v>
      </c>
      <c r="B95" s="16" t="s">
        <v>60</v>
      </c>
      <c r="C95" s="16" t="s">
        <v>19</v>
      </c>
      <c r="D95" s="16">
        <v>568</v>
      </c>
      <c r="F95" s="16">
        <v>20</v>
      </c>
      <c r="G95" s="16" t="s">
        <v>60</v>
      </c>
      <c r="H95" s="16" t="s">
        <v>19</v>
      </c>
      <c r="I95" s="16">
        <v>576</v>
      </c>
    </row>
    <row r="96" spans="1:9" x14ac:dyDescent="0.35">
      <c r="A96" s="16">
        <v>20</v>
      </c>
      <c r="B96" s="16" t="s">
        <v>60</v>
      </c>
      <c r="C96" s="16" t="s">
        <v>32</v>
      </c>
      <c r="D96" s="16">
        <v>186</v>
      </c>
      <c r="F96" s="16">
        <v>20</v>
      </c>
      <c r="G96" s="16" t="s">
        <v>60</v>
      </c>
      <c r="H96" s="16" t="s">
        <v>32</v>
      </c>
      <c r="I96" s="16">
        <v>141</v>
      </c>
    </row>
    <row r="97" spans="1:9" x14ac:dyDescent="0.35">
      <c r="A97" s="16">
        <v>21</v>
      </c>
      <c r="B97" s="16" t="s">
        <v>61</v>
      </c>
      <c r="C97" s="16" t="s">
        <v>140</v>
      </c>
      <c r="D97" s="16">
        <v>1251</v>
      </c>
      <c r="F97" s="16">
        <v>21</v>
      </c>
      <c r="G97" s="16" t="s">
        <v>61</v>
      </c>
      <c r="H97" s="16" t="s">
        <v>140</v>
      </c>
      <c r="I97" s="16">
        <v>1083</v>
      </c>
    </row>
    <row r="98" spans="1:9" x14ac:dyDescent="0.35">
      <c r="A98" s="16">
        <v>21</v>
      </c>
      <c r="B98" s="16" t="s">
        <v>61</v>
      </c>
      <c r="C98" s="16" t="s">
        <v>141</v>
      </c>
      <c r="D98" s="16">
        <v>291</v>
      </c>
      <c r="F98" s="16">
        <v>21</v>
      </c>
      <c r="G98" s="16" t="s">
        <v>61</v>
      </c>
      <c r="H98" s="16" t="s">
        <v>141</v>
      </c>
      <c r="I98" s="16">
        <v>341</v>
      </c>
    </row>
    <row r="99" spans="1:9" x14ac:dyDescent="0.35">
      <c r="A99" s="16">
        <v>21</v>
      </c>
      <c r="B99" s="16" t="s">
        <v>61</v>
      </c>
      <c r="C99" s="16" t="s">
        <v>142</v>
      </c>
      <c r="D99" s="16">
        <v>62</v>
      </c>
      <c r="F99" s="16">
        <v>21</v>
      </c>
      <c r="G99" s="16" t="s">
        <v>61</v>
      </c>
      <c r="H99" s="16" t="s">
        <v>142</v>
      </c>
      <c r="I99" s="16">
        <v>57</v>
      </c>
    </row>
    <row r="100" spans="1:9" x14ac:dyDescent="0.35">
      <c r="A100" s="16">
        <v>21</v>
      </c>
      <c r="B100" s="16" t="s">
        <v>61</v>
      </c>
      <c r="C100" s="16" t="s">
        <v>130</v>
      </c>
      <c r="D100" s="16">
        <v>10</v>
      </c>
      <c r="F100" s="16">
        <v>21</v>
      </c>
      <c r="G100" s="16" t="s">
        <v>61</v>
      </c>
      <c r="H100" s="16" t="s">
        <v>130</v>
      </c>
      <c r="I100" s="16">
        <v>9</v>
      </c>
    </row>
    <row r="101" spans="1:9" x14ac:dyDescent="0.35">
      <c r="A101" s="16">
        <v>21</v>
      </c>
      <c r="B101" s="16" t="s">
        <v>61</v>
      </c>
      <c r="C101" s="16" t="s">
        <v>129</v>
      </c>
      <c r="D101" s="16">
        <v>10</v>
      </c>
      <c r="F101" s="16">
        <v>21</v>
      </c>
      <c r="G101" s="16" t="s">
        <v>61</v>
      </c>
      <c r="H101" s="16" t="s">
        <v>129</v>
      </c>
      <c r="I101" s="16">
        <v>6</v>
      </c>
    </row>
    <row r="102" spans="1:9" x14ac:dyDescent="0.35">
      <c r="A102" s="16">
        <v>23</v>
      </c>
      <c r="B102" s="16" t="s">
        <v>137</v>
      </c>
      <c r="C102" s="16" t="s">
        <v>8</v>
      </c>
      <c r="D102" s="16">
        <v>997</v>
      </c>
      <c r="F102" s="16">
        <v>23</v>
      </c>
      <c r="G102" s="16" t="s">
        <v>137</v>
      </c>
      <c r="H102" s="16" t="s">
        <v>8</v>
      </c>
      <c r="I102" s="16">
        <v>982</v>
      </c>
    </row>
    <row r="103" spans="1:9" x14ac:dyDescent="0.35">
      <c r="A103" s="16">
        <v>23</v>
      </c>
      <c r="B103" s="16" t="s">
        <v>137</v>
      </c>
      <c r="C103" s="16" t="s">
        <v>30</v>
      </c>
      <c r="D103" s="16">
        <v>104</v>
      </c>
      <c r="F103" s="16">
        <v>23</v>
      </c>
      <c r="G103" s="16" t="s">
        <v>137</v>
      </c>
      <c r="H103" s="16" t="s">
        <v>30</v>
      </c>
      <c r="I103" s="16">
        <v>95</v>
      </c>
    </row>
    <row r="104" spans="1:9" x14ac:dyDescent="0.35">
      <c r="A104" s="16">
        <v>23</v>
      </c>
      <c r="B104" s="16" t="s">
        <v>137</v>
      </c>
      <c r="C104" s="16" t="s">
        <v>36</v>
      </c>
      <c r="D104" s="16">
        <v>91</v>
      </c>
      <c r="F104" s="16">
        <v>23</v>
      </c>
      <c r="G104" s="16" t="s">
        <v>137</v>
      </c>
      <c r="H104" s="16" t="s">
        <v>42</v>
      </c>
      <c r="I104" s="16">
        <v>79</v>
      </c>
    </row>
    <row r="105" spans="1:9" x14ac:dyDescent="0.35">
      <c r="A105" s="16">
        <v>23</v>
      </c>
      <c r="B105" s="16" t="s">
        <v>137</v>
      </c>
      <c r="C105" s="16" t="s">
        <v>42</v>
      </c>
      <c r="D105" s="16">
        <v>68</v>
      </c>
      <c r="F105" s="16">
        <v>23</v>
      </c>
      <c r="G105" s="16" t="s">
        <v>137</v>
      </c>
      <c r="H105" s="16" t="s">
        <v>36</v>
      </c>
      <c r="I105" s="16">
        <v>63</v>
      </c>
    </row>
    <row r="106" spans="1:9" x14ac:dyDescent="0.35">
      <c r="A106" s="16">
        <v>23</v>
      </c>
      <c r="B106" s="16" t="s">
        <v>137</v>
      </c>
      <c r="C106" s="16" t="s">
        <v>67</v>
      </c>
      <c r="D106" s="16">
        <v>45</v>
      </c>
      <c r="F106" s="16">
        <v>23</v>
      </c>
      <c r="G106" s="16" t="s">
        <v>137</v>
      </c>
      <c r="H106" s="16" t="s">
        <v>67</v>
      </c>
      <c r="I106" s="16">
        <v>53</v>
      </c>
    </row>
    <row r="107" spans="1:9" x14ac:dyDescent="0.35">
      <c r="A107" s="16">
        <v>26</v>
      </c>
      <c r="B107" s="16" t="s">
        <v>128</v>
      </c>
      <c r="C107" s="16" t="s">
        <v>21</v>
      </c>
      <c r="D107" s="16">
        <v>252</v>
      </c>
      <c r="F107" s="16">
        <v>26</v>
      </c>
      <c r="G107" s="16" t="s">
        <v>128</v>
      </c>
      <c r="H107" s="16" t="s">
        <v>21</v>
      </c>
      <c r="I107" s="16">
        <v>260</v>
      </c>
    </row>
    <row r="109" spans="1:9" x14ac:dyDescent="0.35">
      <c r="F109"/>
      <c r="G109"/>
      <c r="H109"/>
      <c r="I109"/>
    </row>
    <row r="110" spans="1:9" x14ac:dyDescent="0.35">
      <c r="F110"/>
      <c r="G110"/>
      <c r="H110"/>
      <c r="I11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>
    <tabColor theme="0"/>
  </sheetPr>
  <dimension ref="B3:O2130"/>
  <sheetViews>
    <sheetView topLeftCell="C1" workbookViewId="0">
      <selection activeCell="K37" sqref="K37"/>
    </sheetView>
  </sheetViews>
  <sheetFormatPr defaultColWidth="18.1796875" defaultRowHeight="14.5" x14ac:dyDescent="0.35"/>
  <cols>
    <col min="1" max="1" width="7.7265625" customWidth="1"/>
    <col min="2" max="2" width="6" bestFit="1" customWidth="1"/>
    <col min="3" max="3" width="32.54296875" bestFit="1" customWidth="1"/>
    <col min="7" max="7" width="18.81640625" customWidth="1"/>
    <col min="8" max="8" width="15.81640625" style="49" customWidth="1"/>
    <col min="9" max="9" width="8.453125" customWidth="1"/>
    <col min="10" max="10" width="29.1796875" bestFit="1" customWidth="1"/>
    <col min="11" max="11" width="9.1796875" customWidth="1"/>
    <col min="12" max="12" width="8.453125" bestFit="1" customWidth="1"/>
    <col min="13" max="13" width="29.1796875" bestFit="1" customWidth="1"/>
    <col min="15" max="15" width="9.81640625" customWidth="1"/>
  </cols>
  <sheetData>
    <row r="3" spans="2:15" ht="15" thickBot="1" x14ac:dyDescent="0.4"/>
    <row r="4" spans="2:15" ht="58.5" customHeight="1" thickTop="1" thickBot="1" x14ac:dyDescent="0.4">
      <c r="C4" s="9" t="s">
        <v>2</v>
      </c>
      <c r="D4" s="10" t="s">
        <v>145</v>
      </c>
      <c r="E4" s="10" t="s">
        <v>143</v>
      </c>
      <c r="F4" s="11" t="s">
        <v>148</v>
      </c>
      <c r="G4" s="11" t="s">
        <v>149</v>
      </c>
      <c r="H4" s="50"/>
    </row>
    <row r="5" spans="2:15" ht="15" thickTop="1" x14ac:dyDescent="0.35">
      <c r="C5" s="12" t="s">
        <v>3</v>
      </c>
      <c r="D5" s="45">
        <v>41375</v>
      </c>
      <c r="E5" s="45">
        <v>38500</v>
      </c>
      <c r="F5" s="13">
        <f>SUM(D5 - E5)</f>
        <v>2875</v>
      </c>
      <c r="G5" s="14">
        <f xml:space="preserve"> F5 /E5 * 100</f>
        <v>7.4675324675324672</v>
      </c>
      <c r="H5" s="51"/>
      <c r="K5" s="51"/>
    </row>
    <row r="6" spans="2:15" x14ac:dyDescent="0.35">
      <c r="C6" s="12" t="s">
        <v>4</v>
      </c>
      <c r="D6" s="16">
        <v>35628</v>
      </c>
      <c r="E6" s="16">
        <v>33737</v>
      </c>
      <c r="F6" s="13">
        <f t="shared" ref="F6:F7" si="0">SUM(D6 - E6)</f>
        <v>1891</v>
      </c>
      <c r="G6" s="14">
        <f t="shared" ref="G6:G7" si="1" xml:space="preserve"> F6 /E6 * 100</f>
        <v>5.6051219729080826</v>
      </c>
      <c r="H6" s="51"/>
      <c r="K6" s="51"/>
    </row>
    <row r="7" spans="2:15" x14ac:dyDescent="0.35">
      <c r="C7" s="12" t="s">
        <v>126</v>
      </c>
      <c r="D7" s="16">
        <v>484</v>
      </c>
      <c r="E7" s="16">
        <v>447</v>
      </c>
      <c r="F7" s="13">
        <f t="shared" si="0"/>
        <v>37</v>
      </c>
      <c r="G7" s="14">
        <f t="shared" si="1"/>
        <v>8.2774049217002243</v>
      </c>
      <c r="H7" s="51"/>
      <c r="K7" s="51"/>
    </row>
    <row r="8" spans="2:15" x14ac:dyDescent="0.35">
      <c r="C8" s="32"/>
      <c r="D8" s="1"/>
      <c r="E8" s="1"/>
      <c r="H8" s="51"/>
      <c r="K8" s="51"/>
    </row>
    <row r="9" spans="2:15" ht="15" thickBot="1" x14ac:dyDescent="0.4">
      <c r="K9" s="51"/>
    </row>
    <row r="10" spans="2:15" ht="15" thickTop="1" x14ac:dyDescent="0.35">
      <c r="B10" s="72" t="s">
        <v>68</v>
      </c>
      <c r="C10" s="70" t="s">
        <v>0</v>
      </c>
      <c r="D10" s="67" t="s">
        <v>150</v>
      </c>
      <c r="E10" s="68"/>
      <c r="F10" s="69"/>
      <c r="G10" s="74" t="s">
        <v>64</v>
      </c>
      <c r="K10" s="51"/>
    </row>
    <row r="11" spans="2:15" ht="15.5" x14ac:dyDescent="0.35">
      <c r="B11" s="73"/>
      <c r="C11" s="71"/>
      <c r="D11" s="33" t="s">
        <v>3</v>
      </c>
      <c r="E11" s="33" t="s">
        <v>4</v>
      </c>
      <c r="F11" s="34" t="s">
        <v>63</v>
      </c>
      <c r="G11" s="75"/>
      <c r="K11" s="51"/>
    </row>
    <row r="12" spans="2:15" s="4" customFormat="1" ht="15.5" x14ac:dyDescent="0.35">
      <c r="B12" s="16">
        <v>1</v>
      </c>
      <c r="C12" s="16" t="s">
        <v>47</v>
      </c>
      <c r="D12" s="16">
        <v>4902</v>
      </c>
      <c r="E12" s="16">
        <v>4309</v>
      </c>
      <c r="F12" s="16">
        <v>33</v>
      </c>
      <c r="G12" s="47">
        <f>SUM(D12:F12)</f>
        <v>9244</v>
      </c>
      <c r="H12" s="49"/>
      <c r="I12"/>
      <c r="J12"/>
      <c r="K12" s="51"/>
      <c r="L12"/>
      <c r="M12"/>
      <c r="N12"/>
      <c r="O12"/>
    </row>
    <row r="13" spans="2:15" s="4" customFormat="1" ht="15.5" x14ac:dyDescent="0.35">
      <c r="B13" s="16">
        <v>2</v>
      </c>
      <c r="C13" s="16" t="s">
        <v>48</v>
      </c>
      <c r="D13" s="16">
        <v>5280</v>
      </c>
      <c r="E13" s="16">
        <v>4542</v>
      </c>
      <c r="F13" s="16">
        <v>29</v>
      </c>
      <c r="G13" s="47">
        <f t="shared" ref="G13:G34" si="2">SUM(D13:F13)</f>
        <v>9851</v>
      </c>
      <c r="H13" s="49"/>
      <c r="I13"/>
      <c r="J13"/>
      <c r="K13" s="51"/>
      <c r="L13"/>
      <c r="M13"/>
      <c r="N13"/>
      <c r="O13"/>
    </row>
    <row r="14" spans="2:15" s="4" customFormat="1" ht="15.5" x14ac:dyDescent="0.35">
      <c r="B14" s="16">
        <v>3</v>
      </c>
      <c r="C14" s="16" t="s">
        <v>49</v>
      </c>
      <c r="D14" s="16">
        <v>1680</v>
      </c>
      <c r="E14" s="16">
        <v>1428</v>
      </c>
      <c r="F14" s="16">
        <v>3</v>
      </c>
      <c r="G14" s="47">
        <f t="shared" si="2"/>
        <v>3111</v>
      </c>
      <c r="H14" s="49"/>
      <c r="I14"/>
      <c r="J14"/>
      <c r="K14" s="51"/>
      <c r="L14"/>
      <c r="M14"/>
      <c r="N14"/>
      <c r="O14"/>
    </row>
    <row r="15" spans="2:15" s="4" customFormat="1" ht="15.5" x14ac:dyDescent="0.35">
      <c r="B15" s="16">
        <v>4</v>
      </c>
      <c r="C15" s="16" t="s">
        <v>50</v>
      </c>
      <c r="D15" s="65">
        <v>13521</v>
      </c>
      <c r="E15" s="65">
        <v>12614</v>
      </c>
      <c r="F15" s="65">
        <v>185</v>
      </c>
      <c r="G15" s="47">
        <f t="shared" si="2"/>
        <v>26320</v>
      </c>
      <c r="H15" s="49"/>
      <c r="I15"/>
      <c r="J15"/>
      <c r="K15" s="51"/>
      <c r="L15"/>
      <c r="M15"/>
      <c r="N15"/>
      <c r="O15"/>
    </row>
    <row r="16" spans="2:15" s="4" customFormat="1" ht="15.5" x14ac:dyDescent="0.35">
      <c r="B16" s="16">
        <v>5</v>
      </c>
      <c r="C16" s="16" t="s">
        <v>131</v>
      </c>
      <c r="D16" s="16">
        <v>734</v>
      </c>
      <c r="E16" s="16">
        <v>522</v>
      </c>
      <c r="F16" s="16">
        <v>0</v>
      </c>
      <c r="G16" s="47">
        <f t="shared" si="2"/>
        <v>1256</v>
      </c>
      <c r="H16" s="49"/>
      <c r="I16"/>
      <c r="J16"/>
      <c r="K16" s="51"/>
      <c r="L16"/>
      <c r="M16"/>
      <c r="N16"/>
      <c r="O16"/>
    </row>
    <row r="17" spans="2:15" s="4" customFormat="1" ht="15.5" x14ac:dyDescent="0.35">
      <c r="B17" s="16">
        <v>6</v>
      </c>
      <c r="C17" s="16" t="s">
        <v>51</v>
      </c>
      <c r="D17" s="16">
        <v>2052</v>
      </c>
      <c r="E17" s="16">
        <v>1828</v>
      </c>
      <c r="F17" s="16">
        <v>81</v>
      </c>
      <c r="G17" s="47">
        <f t="shared" si="2"/>
        <v>3961</v>
      </c>
      <c r="H17" s="49"/>
      <c r="I17"/>
      <c r="J17"/>
      <c r="K17" s="51"/>
      <c r="L17"/>
      <c r="M17"/>
      <c r="N17"/>
      <c r="O17"/>
    </row>
    <row r="18" spans="2:15" s="4" customFormat="1" ht="15.5" x14ac:dyDescent="0.35">
      <c r="B18" s="16">
        <v>7</v>
      </c>
      <c r="C18" s="16" t="s">
        <v>134</v>
      </c>
      <c r="D18" s="16">
        <v>1782</v>
      </c>
      <c r="E18" s="16">
        <v>1338</v>
      </c>
      <c r="F18" s="16">
        <v>2</v>
      </c>
      <c r="G18" s="47">
        <f t="shared" si="2"/>
        <v>3122</v>
      </c>
      <c r="H18" s="49"/>
      <c r="I18"/>
      <c r="J18"/>
      <c r="K18" s="51"/>
      <c r="L18"/>
      <c r="M18"/>
      <c r="N18"/>
      <c r="O18"/>
    </row>
    <row r="19" spans="2:15" s="4" customFormat="1" ht="15.5" x14ac:dyDescent="0.35">
      <c r="B19" s="16">
        <v>8</v>
      </c>
      <c r="C19" s="16" t="s">
        <v>132</v>
      </c>
      <c r="D19" s="16">
        <v>720</v>
      </c>
      <c r="E19" s="16">
        <v>578</v>
      </c>
      <c r="F19" s="16">
        <v>0</v>
      </c>
      <c r="G19" s="47">
        <f t="shared" si="2"/>
        <v>1298</v>
      </c>
      <c r="H19" s="49"/>
      <c r="I19"/>
      <c r="J19"/>
      <c r="K19" s="51"/>
      <c r="L19"/>
      <c r="M19"/>
      <c r="N19"/>
      <c r="O19"/>
    </row>
    <row r="20" spans="2:15" s="4" customFormat="1" ht="15.5" x14ac:dyDescent="0.35">
      <c r="B20" s="16">
        <v>9</v>
      </c>
      <c r="C20" s="16" t="s">
        <v>133</v>
      </c>
      <c r="D20" s="16">
        <v>996</v>
      </c>
      <c r="E20" s="16">
        <v>800</v>
      </c>
      <c r="F20" s="16">
        <v>0</v>
      </c>
      <c r="G20" s="47">
        <f t="shared" si="2"/>
        <v>1796</v>
      </c>
      <c r="H20" s="49"/>
      <c r="I20"/>
      <c r="J20"/>
      <c r="K20" s="51"/>
      <c r="L20"/>
      <c r="M20"/>
      <c r="N20"/>
      <c r="O20"/>
    </row>
    <row r="21" spans="2:15" s="4" customFormat="1" ht="15.5" x14ac:dyDescent="0.35">
      <c r="B21" s="16">
        <v>10</v>
      </c>
      <c r="C21" s="16" t="s">
        <v>52</v>
      </c>
      <c r="D21" s="16">
        <v>959</v>
      </c>
      <c r="E21" s="16">
        <v>765</v>
      </c>
      <c r="F21" s="16">
        <v>4</v>
      </c>
      <c r="G21" s="47">
        <f t="shared" si="2"/>
        <v>1728</v>
      </c>
      <c r="H21" s="49"/>
      <c r="I21"/>
      <c r="J21"/>
      <c r="K21" s="51"/>
      <c r="L21"/>
      <c r="M21"/>
      <c r="N21"/>
      <c r="O21"/>
    </row>
    <row r="22" spans="2:15" s="4" customFormat="1" ht="15.5" x14ac:dyDescent="0.35">
      <c r="B22" s="16">
        <v>11</v>
      </c>
      <c r="C22" s="16" t="s">
        <v>53</v>
      </c>
      <c r="D22" s="16">
        <v>489</v>
      </c>
      <c r="E22" s="16">
        <v>512</v>
      </c>
      <c r="F22" s="16">
        <v>18</v>
      </c>
      <c r="G22" s="47">
        <f t="shared" si="2"/>
        <v>1019</v>
      </c>
      <c r="H22" s="49"/>
      <c r="I22"/>
      <c r="J22"/>
      <c r="K22" s="51"/>
      <c r="L22"/>
      <c r="M22"/>
      <c r="N22"/>
      <c r="O22"/>
    </row>
    <row r="23" spans="2:15" s="4" customFormat="1" ht="15.5" x14ac:dyDescent="0.35">
      <c r="B23" s="16">
        <v>12</v>
      </c>
      <c r="C23" s="16" t="s">
        <v>54</v>
      </c>
      <c r="D23" s="16">
        <v>1098</v>
      </c>
      <c r="E23" s="16">
        <v>888</v>
      </c>
      <c r="F23" s="16">
        <v>7</v>
      </c>
      <c r="G23" s="47">
        <f t="shared" si="2"/>
        <v>1993</v>
      </c>
      <c r="H23" s="49"/>
      <c r="I23"/>
      <c r="J23"/>
      <c r="K23" s="51"/>
      <c r="L23"/>
      <c r="M23"/>
      <c r="N23"/>
      <c r="O23"/>
    </row>
    <row r="24" spans="2:15" s="4" customFormat="1" ht="15.5" x14ac:dyDescent="0.35">
      <c r="B24" s="16">
        <v>13</v>
      </c>
      <c r="C24" s="16" t="s">
        <v>55</v>
      </c>
      <c r="D24" s="16">
        <v>702</v>
      </c>
      <c r="E24" s="16">
        <v>524</v>
      </c>
      <c r="F24" s="16">
        <v>2</v>
      </c>
      <c r="G24" s="47">
        <f t="shared" si="2"/>
        <v>1228</v>
      </c>
      <c r="H24" s="49"/>
      <c r="I24"/>
      <c r="J24"/>
      <c r="K24" s="51"/>
      <c r="L24"/>
      <c r="M24"/>
    </row>
    <row r="25" spans="2:15" s="4" customFormat="1" ht="15.5" x14ac:dyDescent="0.35">
      <c r="B25" s="16">
        <v>14</v>
      </c>
      <c r="C25" s="16" t="s">
        <v>56</v>
      </c>
      <c r="D25" s="16">
        <v>595</v>
      </c>
      <c r="E25" s="16">
        <v>418</v>
      </c>
      <c r="F25" s="16">
        <v>1</v>
      </c>
      <c r="G25" s="47">
        <f t="shared" si="2"/>
        <v>1014</v>
      </c>
      <c r="H25" s="49"/>
      <c r="I25"/>
      <c r="J25"/>
      <c r="K25" s="51"/>
      <c r="L25"/>
      <c r="M25"/>
    </row>
    <row r="26" spans="2:15" s="4" customFormat="1" ht="15.5" x14ac:dyDescent="0.35">
      <c r="B26" s="16">
        <v>16</v>
      </c>
      <c r="C26" s="16" t="s">
        <v>123</v>
      </c>
      <c r="D26" s="16">
        <v>1095</v>
      </c>
      <c r="E26" s="16">
        <v>842</v>
      </c>
      <c r="F26" s="16">
        <v>2</v>
      </c>
      <c r="G26" s="47">
        <f t="shared" si="2"/>
        <v>1939</v>
      </c>
      <c r="H26" s="49"/>
      <c r="I26"/>
      <c r="J26"/>
      <c r="K26" s="51"/>
      <c r="L26"/>
      <c r="M26"/>
    </row>
    <row r="27" spans="2:15" s="4" customFormat="1" ht="15.5" x14ac:dyDescent="0.35">
      <c r="B27" s="16">
        <v>17</v>
      </c>
      <c r="C27" s="16" t="s">
        <v>57</v>
      </c>
      <c r="D27" s="16">
        <v>706</v>
      </c>
      <c r="E27" s="16">
        <v>459</v>
      </c>
      <c r="F27" s="16">
        <v>9</v>
      </c>
      <c r="G27" s="47">
        <f t="shared" si="2"/>
        <v>1174</v>
      </c>
      <c r="H27" s="49"/>
      <c r="I27"/>
      <c r="J27"/>
      <c r="K27" s="51"/>
      <c r="L27"/>
      <c r="M27"/>
    </row>
    <row r="28" spans="2:15" s="4" customFormat="1" ht="15.5" x14ac:dyDescent="0.35">
      <c r="B28" s="16">
        <v>18</v>
      </c>
      <c r="C28" s="16" t="s">
        <v>58</v>
      </c>
      <c r="D28" s="16">
        <v>1229</v>
      </c>
      <c r="E28" s="16">
        <v>924</v>
      </c>
      <c r="F28" s="16">
        <v>3</v>
      </c>
      <c r="G28" s="47">
        <f t="shared" si="2"/>
        <v>2156</v>
      </c>
      <c r="H28" s="49"/>
      <c r="I28"/>
      <c r="J28"/>
      <c r="K28" s="51"/>
      <c r="L28"/>
      <c r="M28"/>
    </row>
    <row r="29" spans="2:15" s="4" customFormat="1" ht="15.5" x14ac:dyDescent="0.35">
      <c r="B29" s="16">
        <v>19</v>
      </c>
      <c r="C29" s="16" t="s">
        <v>59</v>
      </c>
      <c r="D29" s="16">
        <v>747</v>
      </c>
      <c r="E29" s="16">
        <v>595</v>
      </c>
      <c r="F29" s="16">
        <v>0</v>
      </c>
      <c r="G29" s="47">
        <f t="shared" si="2"/>
        <v>1342</v>
      </c>
      <c r="H29" s="49"/>
      <c r="I29"/>
      <c r="J29"/>
      <c r="K29" s="51"/>
      <c r="L29"/>
      <c r="M29"/>
    </row>
    <row r="30" spans="2:15" s="4" customFormat="1" ht="15.5" x14ac:dyDescent="0.35">
      <c r="B30" s="16">
        <v>20</v>
      </c>
      <c r="C30" s="16" t="s">
        <v>60</v>
      </c>
      <c r="D30" s="16">
        <v>387</v>
      </c>
      <c r="E30" s="16">
        <v>367</v>
      </c>
      <c r="F30" s="16">
        <v>0</v>
      </c>
      <c r="G30" s="47">
        <f t="shared" si="2"/>
        <v>754</v>
      </c>
      <c r="H30" s="49"/>
      <c r="I30"/>
      <c r="J30"/>
      <c r="K30" s="51"/>
      <c r="L30"/>
      <c r="M30"/>
    </row>
    <row r="31" spans="2:15" s="4" customFormat="1" ht="15.5" x14ac:dyDescent="0.35">
      <c r="B31" s="16">
        <v>21</v>
      </c>
      <c r="C31" s="16" t="s">
        <v>61</v>
      </c>
      <c r="D31" s="16">
        <v>841</v>
      </c>
      <c r="E31" s="16">
        <v>686</v>
      </c>
      <c r="F31" s="16">
        <v>97</v>
      </c>
      <c r="G31" s="47">
        <f t="shared" si="2"/>
        <v>1624</v>
      </c>
      <c r="H31" s="49"/>
      <c r="I31"/>
      <c r="J31"/>
      <c r="K31" s="51"/>
      <c r="L31"/>
      <c r="M31"/>
    </row>
    <row r="32" spans="2:15" s="4" customFormat="1" ht="15.5" x14ac:dyDescent="0.35">
      <c r="B32" s="16">
        <v>23</v>
      </c>
      <c r="C32" s="16" t="s">
        <v>62</v>
      </c>
      <c r="D32" s="16">
        <v>727</v>
      </c>
      <c r="E32" s="16">
        <v>571</v>
      </c>
      <c r="F32" s="16">
        <v>7</v>
      </c>
      <c r="G32" s="47">
        <f t="shared" si="2"/>
        <v>1305</v>
      </c>
      <c r="H32" s="49"/>
      <c r="I32"/>
      <c r="J32"/>
      <c r="K32" s="51"/>
      <c r="L32"/>
      <c r="M32"/>
    </row>
    <row r="33" spans="2:13" s="4" customFormat="1" ht="15.5" x14ac:dyDescent="0.35">
      <c r="B33" s="16">
        <v>25</v>
      </c>
      <c r="C33" s="16" t="s">
        <v>125</v>
      </c>
      <c r="D33" s="19"/>
      <c r="E33" s="19"/>
      <c r="F33" s="16"/>
      <c r="G33" s="47"/>
      <c r="H33" s="49"/>
      <c r="I33"/>
      <c r="J33"/>
      <c r="K33"/>
      <c r="L33"/>
      <c r="M33"/>
    </row>
    <row r="34" spans="2:13" s="4" customFormat="1" ht="15.5" x14ac:dyDescent="0.35">
      <c r="B34" s="16">
        <v>26</v>
      </c>
      <c r="C34" s="16" t="s">
        <v>128</v>
      </c>
      <c r="D34" s="16">
        <v>133</v>
      </c>
      <c r="E34" s="16">
        <v>118</v>
      </c>
      <c r="F34" s="16">
        <v>1</v>
      </c>
      <c r="G34" s="47">
        <f t="shared" si="2"/>
        <v>252</v>
      </c>
      <c r="H34" s="49"/>
      <c r="I34"/>
      <c r="J34"/>
      <c r="K34"/>
      <c r="L34"/>
      <c r="M34"/>
    </row>
    <row r="35" spans="2:13" s="4" customFormat="1" ht="15.5" x14ac:dyDescent="0.35">
      <c r="B35" s="41"/>
      <c r="C35" s="42" t="s">
        <v>43</v>
      </c>
      <c r="D35" s="43">
        <f>SUM(D12:D34)</f>
        <v>41375</v>
      </c>
      <c r="E35" s="43">
        <f>SUM(E12:E34)</f>
        <v>35628</v>
      </c>
      <c r="F35" s="44">
        <f>SUM(F12:F34)</f>
        <v>484</v>
      </c>
      <c r="G35" s="48">
        <f>SUM(G12:G34)</f>
        <v>77487</v>
      </c>
      <c r="H35" s="49"/>
      <c r="I35"/>
      <c r="J35"/>
      <c r="K35"/>
      <c r="L35"/>
      <c r="M35"/>
    </row>
    <row r="37" spans="2:13" x14ac:dyDescent="0.35">
      <c r="H37" s="51"/>
    </row>
    <row r="38" spans="2:13" x14ac:dyDescent="0.35">
      <c r="H38" s="51"/>
    </row>
    <row r="39" spans="2:13" x14ac:dyDescent="0.35">
      <c r="H39" s="51"/>
    </row>
    <row r="40" spans="2:13" x14ac:dyDescent="0.35">
      <c r="H40" s="51"/>
    </row>
    <row r="41" spans="2:13" x14ac:dyDescent="0.35">
      <c r="H41" s="51"/>
    </row>
    <row r="42" spans="2:13" x14ac:dyDescent="0.35">
      <c r="H42" s="51"/>
    </row>
    <row r="43" spans="2:13" x14ac:dyDescent="0.35">
      <c r="H43" s="51"/>
    </row>
    <row r="44" spans="2:13" x14ac:dyDescent="0.35">
      <c r="H44" s="51"/>
    </row>
    <row r="45" spans="2:13" x14ac:dyDescent="0.35">
      <c r="H45" s="51"/>
    </row>
    <row r="46" spans="2:13" x14ac:dyDescent="0.35">
      <c r="H46" s="51"/>
    </row>
    <row r="47" spans="2:13" x14ac:dyDescent="0.35">
      <c r="H47" s="51"/>
    </row>
    <row r="48" spans="2:13" x14ac:dyDescent="0.35">
      <c r="H48" s="51"/>
    </row>
    <row r="49" spans="8:8" x14ac:dyDescent="0.35">
      <c r="H49" s="51"/>
    </row>
    <row r="50" spans="8:8" x14ac:dyDescent="0.35">
      <c r="H50" s="51"/>
    </row>
    <row r="51" spans="8:8" x14ac:dyDescent="0.35">
      <c r="H51" s="51"/>
    </row>
    <row r="52" spans="8:8" x14ac:dyDescent="0.35">
      <c r="H52" s="51"/>
    </row>
    <row r="53" spans="8:8" x14ac:dyDescent="0.35">
      <c r="H53" s="51"/>
    </row>
    <row r="54" spans="8:8" x14ac:dyDescent="0.35">
      <c r="H54" s="51"/>
    </row>
    <row r="55" spans="8:8" x14ac:dyDescent="0.35">
      <c r="H55" s="51"/>
    </row>
    <row r="56" spans="8:8" x14ac:dyDescent="0.35">
      <c r="H56" s="51"/>
    </row>
    <row r="57" spans="8:8" x14ac:dyDescent="0.35">
      <c r="H57" s="51"/>
    </row>
    <row r="58" spans="8:8" x14ac:dyDescent="0.35">
      <c r="H58" s="51"/>
    </row>
    <row r="59" spans="8:8" x14ac:dyDescent="0.35">
      <c r="H59" s="51"/>
    </row>
    <row r="60" spans="8:8" x14ac:dyDescent="0.35">
      <c r="H60" s="51"/>
    </row>
    <row r="61" spans="8:8" x14ac:dyDescent="0.35">
      <c r="H61" s="51"/>
    </row>
    <row r="62" spans="8:8" x14ac:dyDescent="0.35">
      <c r="H62" s="51"/>
    </row>
    <row r="63" spans="8:8" x14ac:dyDescent="0.35">
      <c r="H63" s="51"/>
    </row>
    <row r="64" spans="8:8" x14ac:dyDescent="0.35">
      <c r="H64" s="51"/>
    </row>
    <row r="65" spans="8:8" x14ac:dyDescent="0.35">
      <c r="H65" s="51"/>
    </row>
    <row r="66" spans="8:8" x14ac:dyDescent="0.35">
      <c r="H66" s="51"/>
    </row>
    <row r="67" spans="8:8" x14ac:dyDescent="0.35">
      <c r="H67" s="51"/>
    </row>
    <row r="68" spans="8:8" x14ac:dyDescent="0.35">
      <c r="H68" s="51"/>
    </row>
    <row r="69" spans="8:8" x14ac:dyDescent="0.35">
      <c r="H69" s="51"/>
    </row>
    <row r="70" spans="8:8" x14ac:dyDescent="0.35">
      <c r="H70" s="51"/>
    </row>
    <row r="71" spans="8:8" x14ac:dyDescent="0.35">
      <c r="H71" s="51"/>
    </row>
    <row r="72" spans="8:8" x14ac:dyDescent="0.35">
      <c r="H72" s="51"/>
    </row>
    <row r="73" spans="8:8" x14ac:dyDescent="0.35">
      <c r="H73" s="51"/>
    </row>
    <row r="74" spans="8:8" x14ac:dyDescent="0.35">
      <c r="H74" s="51"/>
    </row>
    <row r="75" spans="8:8" x14ac:dyDescent="0.35">
      <c r="H75" s="51"/>
    </row>
    <row r="76" spans="8:8" x14ac:dyDescent="0.35">
      <c r="H76" s="51"/>
    </row>
    <row r="77" spans="8:8" x14ac:dyDescent="0.35">
      <c r="H77" s="51"/>
    </row>
    <row r="78" spans="8:8" x14ac:dyDescent="0.35">
      <c r="H78" s="51"/>
    </row>
    <row r="79" spans="8:8" x14ac:dyDescent="0.35">
      <c r="H79" s="51"/>
    </row>
    <row r="80" spans="8:8" x14ac:dyDescent="0.35">
      <c r="H80" s="51"/>
    </row>
    <row r="81" spans="8:8" x14ac:dyDescent="0.35">
      <c r="H81" s="51"/>
    </row>
    <row r="82" spans="8:8" x14ac:dyDescent="0.35">
      <c r="H82" s="51"/>
    </row>
    <row r="83" spans="8:8" x14ac:dyDescent="0.35">
      <c r="H83" s="51"/>
    </row>
    <row r="84" spans="8:8" x14ac:dyDescent="0.35">
      <c r="H84" s="51"/>
    </row>
    <row r="85" spans="8:8" x14ac:dyDescent="0.35">
      <c r="H85" s="51"/>
    </row>
    <row r="86" spans="8:8" x14ac:dyDescent="0.35">
      <c r="H86" s="51"/>
    </row>
    <row r="87" spans="8:8" x14ac:dyDescent="0.35">
      <c r="H87" s="51"/>
    </row>
    <row r="88" spans="8:8" x14ac:dyDescent="0.35">
      <c r="H88" s="51"/>
    </row>
    <row r="89" spans="8:8" x14ac:dyDescent="0.35">
      <c r="H89" s="51"/>
    </row>
    <row r="90" spans="8:8" x14ac:dyDescent="0.35">
      <c r="H90" s="51"/>
    </row>
    <row r="91" spans="8:8" x14ac:dyDescent="0.35">
      <c r="H91" s="51"/>
    </row>
    <row r="92" spans="8:8" x14ac:dyDescent="0.35">
      <c r="H92" s="51"/>
    </row>
    <row r="93" spans="8:8" x14ac:dyDescent="0.35">
      <c r="H93" s="51"/>
    </row>
    <row r="94" spans="8:8" x14ac:dyDescent="0.35">
      <c r="H94" s="51"/>
    </row>
    <row r="95" spans="8:8" x14ac:dyDescent="0.35">
      <c r="H95" s="51"/>
    </row>
    <row r="96" spans="8:8" x14ac:dyDescent="0.35">
      <c r="H96" s="51"/>
    </row>
    <row r="97" spans="8:8" x14ac:dyDescent="0.35">
      <c r="H97" s="51"/>
    </row>
    <row r="98" spans="8:8" x14ac:dyDescent="0.35">
      <c r="H98" s="51"/>
    </row>
    <row r="99" spans="8:8" x14ac:dyDescent="0.35">
      <c r="H99" s="51"/>
    </row>
    <row r="100" spans="8:8" x14ac:dyDescent="0.35">
      <c r="H100" s="51"/>
    </row>
    <row r="101" spans="8:8" x14ac:dyDescent="0.35">
      <c r="H101" s="51"/>
    </row>
    <row r="102" spans="8:8" x14ac:dyDescent="0.35">
      <c r="H102" s="51"/>
    </row>
    <row r="103" spans="8:8" x14ac:dyDescent="0.35">
      <c r="H103" s="51"/>
    </row>
    <row r="104" spans="8:8" x14ac:dyDescent="0.35">
      <c r="H104" s="51"/>
    </row>
    <row r="105" spans="8:8" x14ac:dyDescent="0.35">
      <c r="H105" s="51"/>
    </row>
    <row r="106" spans="8:8" x14ac:dyDescent="0.35">
      <c r="H106" s="51"/>
    </row>
    <row r="107" spans="8:8" x14ac:dyDescent="0.35">
      <c r="H107" s="51"/>
    </row>
    <row r="108" spans="8:8" x14ac:dyDescent="0.35">
      <c r="H108" s="51"/>
    </row>
    <row r="109" spans="8:8" x14ac:dyDescent="0.35">
      <c r="H109" s="51"/>
    </row>
    <row r="110" spans="8:8" x14ac:dyDescent="0.35">
      <c r="H110" s="51"/>
    </row>
    <row r="111" spans="8:8" x14ac:dyDescent="0.35">
      <c r="H111" s="51"/>
    </row>
    <row r="112" spans="8:8" x14ac:dyDescent="0.35">
      <c r="H112" s="51"/>
    </row>
    <row r="113" spans="8:8" x14ac:dyDescent="0.35">
      <c r="H113" s="51"/>
    </row>
    <row r="114" spans="8:8" x14ac:dyDescent="0.35">
      <c r="H114" s="51"/>
    </row>
    <row r="115" spans="8:8" x14ac:dyDescent="0.35">
      <c r="H115" s="51"/>
    </row>
    <row r="116" spans="8:8" x14ac:dyDescent="0.35">
      <c r="H116" s="51"/>
    </row>
    <row r="117" spans="8:8" x14ac:dyDescent="0.35">
      <c r="H117" s="51"/>
    </row>
    <row r="118" spans="8:8" x14ac:dyDescent="0.35">
      <c r="H118" s="51"/>
    </row>
    <row r="119" spans="8:8" x14ac:dyDescent="0.35">
      <c r="H119" s="51"/>
    </row>
    <row r="120" spans="8:8" x14ac:dyDescent="0.35">
      <c r="H120" s="51"/>
    </row>
    <row r="121" spans="8:8" x14ac:dyDescent="0.35">
      <c r="H121" s="51"/>
    </row>
    <row r="122" spans="8:8" x14ac:dyDescent="0.35">
      <c r="H122" s="51"/>
    </row>
    <row r="123" spans="8:8" x14ac:dyDescent="0.35">
      <c r="H123" s="51"/>
    </row>
    <row r="124" spans="8:8" x14ac:dyDescent="0.35">
      <c r="H124" s="51"/>
    </row>
    <row r="125" spans="8:8" x14ac:dyDescent="0.35">
      <c r="H125" s="51"/>
    </row>
    <row r="126" spans="8:8" x14ac:dyDescent="0.35">
      <c r="H126" s="51"/>
    </row>
    <row r="127" spans="8:8" x14ac:dyDescent="0.35">
      <c r="H127" s="51"/>
    </row>
    <row r="128" spans="8:8" x14ac:dyDescent="0.35">
      <c r="H128" s="51"/>
    </row>
    <row r="129" spans="8:8" x14ac:dyDescent="0.35">
      <c r="H129" s="51"/>
    </row>
    <row r="130" spans="8:8" x14ac:dyDescent="0.35">
      <c r="H130" s="51"/>
    </row>
    <row r="131" spans="8:8" x14ac:dyDescent="0.35">
      <c r="H131" s="51"/>
    </row>
    <row r="132" spans="8:8" x14ac:dyDescent="0.35">
      <c r="H132" s="51"/>
    </row>
    <row r="133" spans="8:8" x14ac:dyDescent="0.35">
      <c r="H133" s="51"/>
    </row>
    <row r="134" spans="8:8" x14ac:dyDescent="0.35">
      <c r="H134" s="51"/>
    </row>
    <row r="135" spans="8:8" x14ac:dyDescent="0.35">
      <c r="H135" s="51"/>
    </row>
    <row r="136" spans="8:8" x14ac:dyDescent="0.35">
      <c r="H136" s="51"/>
    </row>
    <row r="137" spans="8:8" x14ac:dyDescent="0.35">
      <c r="H137" s="51"/>
    </row>
    <row r="138" spans="8:8" x14ac:dyDescent="0.35">
      <c r="H138" s="51"/>
    </row>
    <row r="139" spans="8:8" x14ac:dyDescent="0.35">
      <c r="H139" s="51"/>
    </row>
    <row r="140" spans="8:8" x14ac:dyDescent="0.35">
      <c r="H140" s="51"/>
    </row>
    <row r="141" spans="8:8" x14ac:dyDescent="0.35">
      <c r="H141" s="51"/>
    </row>
    <row r="142" spans="8:8" x14ac:dyDescent="0.35">
      <c r="H142" s="51"/>
    </row>
    <row r="143" spans="8:8" x14ac:dyDescent="0.35">
      <c r="H143" s="51"/>
    </row>
    <row r="144" spans="8:8" x14ac:dyDescent="0.35">
      <c r="H144" s="51"/>
    </row>
    <row r="145" spans="8:8" x14ac:dyDescent="0.35">
      <c r="H145" s="51"/>
    </row>
    <row r="146" spans="8:8" x14ac:dyDescent="0.35">
      <c r="H146" s="51"/>
    </row>
    <row r="147" spans="8:8" x14ac:dyDescent="0.35">
      <c r="H147" s="51"/>
    </row>
    <row r="148" spans="8:8" x14ac:dyDescent="0.35">
      <c r="H148" s="51"/>
    </row>
    <row r="149" spans="8:8" x14ac:dyDescent="0.35">
      <c r="H149" s="51"/>
    </row>
    <row r="150" spans="8:8" x14ac:dyDescent="0.35">
      <c r="H150" s="51"/>
    </row>
    <row r="151" spans="8:8" x14ac:dyDescent="0.35">
      <c r="H151" s="51"/>
    </row>
    <row r="152" spans="8:8" x14ac:dyDescent="0.35">
      <c r="H152" s="51"/>
    </row>
    <row r="153" spans="8:8" x14ac:dyDescent="0.35">
      <c r="H153" s="51"/>
    </row>
    <row r="154" spans="8:8" x14ac:dyDescent="0.35">
      <c r="H154" s="51"/>
    </row>
    <row r="155" spans="8:8" x14ac:dyDescent="0.35">
      <c r="H155" s="51"/>
    </row>
    <row r="156" spans="8:8" x14ac:dyDescent="0.35">
      <c r="H156" s="51"/>
    </row>
    <row r="157" spans="8:8" x14ac:dyDescent="0.35">
      <c r="H157" s="51"/>
    </row>
    <row r="158" spans="8:8" x14ac:dyDescent="0.35">
      <c r="H158" s="51"/>
    </row>
    <row r="159" spans="8:8" x14ac:dyDescent="0.35">
      <c r="H159" s="51"/>
    </row>
    <row r="160" spans="8:8" x14ac:dyDescent="0.35">
      <c r="H160" s="51"/>
    </row>
    <row r="161" spans="8:8" x14ac:dyDescent="0.35">
      <c r="H161" s="51"/>
    </row>
    <row r="162" spans="8:8" x14ac:dyDescent="0.35">
      <c r="H162" s="51"/>
    </row>
    <row r="163" spans="8:8" x14ac:dyDescent="0.35">
      <c r="H163" s="51"/>
    </row>
    <row r="164" spans="8:8" x14ac:dyDescent="0.35">
      <c r="H164" s="51"/>
    </row>
    <row r="165" spans="8:8" x14ac:dyDescent="0.35">
      <c r="H165" s="51"/>
    </row>
    <row r="166" spans="8:8" x14ac:dyDescent="0.35">
      <c r="H166" s="51"/>
    </row>
    <row r="167" spans="8:8" x14ac:dyDescent="0.35">
      <c r="H167" s="51"/>
    </row>
    <row r="168" spans="8:8" x14ac:dyDescent="0.35">
      <c r="H168" s="51"/>
    </row>
    <row r="169" spans="8:8" x14ac:dyDescent="0.35">
      <c r="H169" s="51"/>
    </row>
    <row r="170" spans="8:8" x14ac:dyDescent="0.35">
      <c r="H170" s="51"/>
    </row>
    <row r="171" spans="8:8" x14ac:dyDescent="0.35">
      <c r="H171" s="51"/>
    </row>
    <row r="172" spans="8:8" x14ac:dyDescent="0.35">
      <c r="H172" s="51"/>
    </row>
    <row r="173" spans="8:8" x14ac:dyDescent="0.35">
      <c r="H173" s="51"/>
    </row>
    <row r="174" spans="8:8" x14ac:dyDescent="0.35">
      <c r="H174" s="51"/>
    </row>
    <row r="175" spans="8:8" x14ac:dyDescent="0.35">
      <c r="H175" s="51"/>
    </row>
    <row r="176" spans="8:8" x14ac:dyDescent="0.35">
      <c r="H176" s="51"/>
    </row>
    <row r="177" spans="8:8" x14ac:dyDescent="0.35">
      <c r="H177" s="51"/>
    </row>
    <row r="178" spans="8:8" x14ac:dyDescent="0.35">
      <c r="H178" s="51"/>
    </row>
    <row r="179" spans="8:8" x14ac:dyDescent="0.35">
      <c r="H179" s="51"/>
    </row>
    <row r="180" spans="8:8" x14ac:dyDescent="0.35">
      <c r="H180" s="51"/>
    </row>
    <row r="181" spans="8:8" x14ac:dyDescent="0.35">
      <c r="H181" s="51"/>
    </row>
    <row r="182" spans="8:8" x14ac:dyDescent="0.35">
      <c r="H182" s="51"/>
    </row>
    <row r="183" spans="8:8" x14ac:dyDescent="0.35">
      <c r="H183" s="51"/>
    </row>
    <row r="184" spans="8:8" x14ac:dyDescent="0.35">
      <c r="H184" s="51"/>
    </row>
    <row r="185" spans="8:8" x14ac:dyDescent="0.35">
      <c r="H185" s="51"/>
    </row>
    <row r="186" spans="8:8" x14ac:dyDescent="0.35">
      <c r="H186" s="51"/>
    </row>
    <row r="187" spans="8:8" x14ac:dyDescent="0.35">
      <c r="H187" s="51"/>
    </row>
    <row r="188" spans="8:8" x14ac:dyDescent="0.35">
      <c r="H188" s="51"/>
    </row>
    <row r="189" spans="8:8" x14ac:dyDescent="0.35">
      <c r="H189" s="51"/>
    </row>
    <row r="190" spans="8:8" x14ac:dyDescent="0.35">
      <c r="H190" s="51"/>
    </row>
    <row r="191" spans="8:8" x14ac:dyDescent="0.35">
      <c r="H191" s="51"/>
    </row>
    <row r="192" spans="8:8" x14ac:dyDescent="0.35">
      <c r="H192" s="51"/>
    </row>
    <row r="193" spans="8:8" x14ac:dyDescent="0.35">
      <c r="H193" s="51"/>
    </row>
    <row r="194" spans="8:8" x14ac:dyDescent="0.35">
      <c r="H194" s="51"/>
    </row>
    <row r="195" spans="8:8" x14ac:dyDescent="0.35">
      <c r="H195" s="51"/>
    </row>
    <row r="196" spans="8:8" x14ac:dyDescent="0.35">
      <c r="H196" s="51"/>
    </row>
    <row r="197" spans="8:8" x14ac:dyDescent="0.35">
      <c r="H197" s="51"/>
    </row>
    <row r="198" spans="8:8" x14ac:dyDescent="0.35">
      <c r="H198" s="51"/>
    </row>
    <row r="199" spans="8:8" x14ac:dyDescent="0.35">
      <c r="H199" s="51"/>
    </row>
    <row r="200" spans="8:8" x14ac:dyDescent="0.35">
      <c r="H200" s="51"/>
    </row>
    <row r="201" spans="8:8" x14ac:dyDescent="0.35">
      <c r="H201" s="51"/>
    </row>
    <row r="202" spans="8:8" x14ac:dyDescent="0.35">
      <c r="H202" s="51"/>
    </row>
    <row r="203" spans="8:8" x14ac:dyDescent="0.35">
      <c r="H203" s="51"/>
    </row>
    <row r="204" spans="8:8" x14ac:dyDescent="0.35">
      <c r="H204" s="51"/>
    </row>
    <row r="205" spans="8:8" x14ac:dyDescent="0.35">
      <c r="H205" s="51"/>
    </row>
    <row r="206" spans="8:8" x14ac:dyDescent="0.35">
      <c r="H206" s="51"/>
    </row>
    <row r="207" spans="8:8" x14ac:dyDescent="0.35">
      <c r="H207" s="51"/>
    </row>
    <row r="208" spans="8:8" x14ac:dyDescent="0.35">
      <c r="H208" s="51"/>
    </row>
    <row r="209" spans="8:8" x14ac:dyDescent="0.35">
      <c r="H209" s="51"/>
    </row>
    <row r="210" spans="8:8" x14ac:dyDescent="0.35">
      <c r="H210" s="51"/>
    </row>
    <row r="211" spans="8:8" x14ac:dyDescent="0.35">
      <c r="H211" s="51"/>
    </row>
    <row r="212" spans="8:8" x14ac:dyDescent="0.35">
      <c r="H212" s="51"/>
    </row>
    <row r="213" spans="8:8" x14ac:dyDescent="0.35">
      <c r="H213" s="51"/>
    </row>
    <row r="214" spans="8:8" x14ac:dyDescent="0.35">
      <c r="H214" s="51"/>
    </row>
    <row r="215" spans="8:8" x14ac:dyDescent="0.35">
      <c r="H215" s="51"/>
    </row>
    <row r="216" spans="8:8" x14ac:dyDescent="0.35">
      <c r="H216" s="51"/>
    </row>
    <row r="217" spans="8:8" x14ac:dyDescent="0.35">
      <c r="H217" s="51"/>
    </row>
    <row r="218" spans="8:8" x14ac:dyDescent="0.35">
      <c r="H218" s="51"/>
    </row>
    <row r="219" spans="8:8" x14ac:dyDescent="0.35">
      <c r="H219" s="51"/>
    </row>
    <row r="220" spans="8:8" x14ac:dyDescent="0.35">
      <c r="H220" s="51"/>
    </row>
    <row r="221" spans="8:8" x14ac:dyDescent="0.35">
      <c r="H221" s="51"/>
    </row>
    <row r="222" spans="8:8" x14ac:dyDescent="0.35">
      <c r="H222" s="51"/>
    </row>
    <row r="223" spans="8:8" x14ac:dyDescent="0.35">
      <c r="H223" s="51"/>
    </row>
    <row r="224" spans="8:8" x14ac:dyDescent="0.35">
      <c r="H224" s="51"/>
    </row>
    <row r="225" spans="8:8" x14ac:dyDescent="0.35">
      <c r="H225" s="51"/>
    </row>
    <row r="226" spans="8:8" x14ac:dyDescent="0.35">
      <c r="H226" s="51"/>
    </row>
    <row r="227" spans="8:8" x14ac:dyDescent="0.35">
      <c r="H227" s="51"/>
    </row>
    <row r="228" spans="8:8" x14ac:dyDescent="0.35">
      <c r="H228" s="51"/>
    </row>
    <row r="229" spans="8:8" x14ac:dyDescent="0.35">
      <c r="H229" s="51"/>
    </row>
    <row r="230" spans="8:8" x14ac:dyDescent="0.35">
      <c r="H230" s="51"/>
    </row>
    <row r="231" spans="8:8" x14ac:dyDescent="0.35">
      <c r="H231" s="51"/>
    </row>
    <row r="232" spans="8:8" x14ac:dyDescent="0.35">
      <c r="H232" s="51"/>
    </row>
    <row r="233" spans="8:8" x14ac:dyDescent="0.35">
      <c r="H233" s="51"/>
    </row>
    <row r="234" spans="8:8" x14ac:dyDescent="0.35">
      <c r="H234" s="51"/>
    </row>
    <row r="235" spans="8:8" x14ac:dyDescent="0.35">
      <c r="H235" s="51"/>
    </row>
    <row r="236" spans="8:8" x14ac:dyDescent="0.35">
      <c r="H236" s="51"/>
    </row>
    <row r="237" spans="8:8" x14ac:dyDescent="0.35">
      <c r="H237" s="51"/>
    </row>
    <row r="238" spans="8:8" x14ac:dyDescent="0.35">
      <c r="H238" s="51"/>
    </row>
    <row r="239" spans="8:8" x14ac:dyDescent="0.35">
      <c r="H239" s="51"/>
    </row>
    <row r="240" spans="8:8" x14ac:dyDescent="0.35">
      <c r="H240" s="51"/>
    </row>
    <row r="241" spans="8:8" x14ac:dyDescent="0.35">
      <c r="H241" s="51"/>
    </row>
    <row r="242" spans="8:8" x14ac:dyDescent="0.35">
      <c r="H242" s="51"/>
    </row>
    <row r="243" spans="8:8" x14ac:dyDescent="0.35">
      <c r="H243" s="51"/>
    </row>
    <row r="244" spans="8:8" x14ac:dyDescent="0.35">
      <c r="H244" s="51"/>
    </row>
    <row r="245" spans="8:8" x14ac:dyDescent="0.35">
      <c r="H245" s="51"/>
    </row>
    <row r="246" spans="8:8" x14ac:dyDescent="0.35">
      <c r="H246" s="51"/>
    </row>
    <row r="247" spans="8:8" x14ac:dyDescent="0.35">
      <c r="H247" s="51"/>
    </row>
    <row r="248" spans="8:8" x14ac:dyDescent="0.35">
      <c r="H248" s="51"/>
    </row>
    <row r="249" spans="8:8" x14ac:dyDescent="0.35">
      <c r="H249" s="51"/>
    </row>
    <row r="250" spans="8:8" x14ac:dyDescent="0.35">
      <c r="H250" s="51"/>
    </row>
    <row r="251" spans="8:8" x14ac:dyDescent="0.35">
      <c r="H251" s="51"/>
    </row>
    <row r="252" spans="8:8" x14ac:dyDescent="0.35">
      <c r="H252" s="51"/>
    </row>
    <row r="253" spans="8:8" x14ac:dyDescent="0.35">
      <c r="H253" s="51"/>
    </row>
    <row r="254" spans="8:8" x14ac:dyDescent="0.35">
      <c r="H254" s="51"/>
    </row>
    <row r="255" spans="8:8" x14ac:dyDescent="0.35">
      <c r="H255" s="51"/>
    </row>
    <row r="256" spans="8:8" x14ac:dyDescent="0.35">
      <c r="H256" s="51"/>
    </row>
    <row r="257" spans="8:8" x14ac:dyDescent="0.35">
      <c r="H257" s="51"/>
    </row>
    <row r="258" spans="8:8" x14ac:dyDescent="0.35">
      <c r="H258" s="51"/>
    </row>
    <row r="259" spans="8:8" x14ac:dyDescent="0.35">
      <c r="H259" s="51"/>
    </row>
    <row r="260" spans="8:8" x14ac:dyDescent="0.35">
      <c r="H260" s="51"/>
    </row>
    <row r="261" spans="8:8" x14ac:dyDescent="0.35">
      <c r="H261" s="51"/>
    </row>
    <row r="262" spans="8:8" x14ac:dyDescent="0.35">
      <c r="H262" s="51"/>
    </row>
    <row r="263" spans="8:8" x14ac:dyDescent="0.35">
      <c r="H263" s="51"/>
    </row>
    <row r="264" spans="8:8" x14ac:dyDescent="0.35">
      <c r="H264" s="51"/>
    </row>
    <row r="265" spans="8:8" x14ac:dyDescent="0.35">
      <c r="H265" s="51"/>
    </row>
    <row r="266" spans="8:8" x14ac:dyDescent="0.35">
      <c r="H266" s="51"/>
    </row>
    <row r="267" spans="8:8" x14ac:dyDescent="0.35">
      <c r="H267" s="51"/>
    </row>
    <row r="268" spans="8:8" x14ac:dyDescent="0.35">
      <c r="H268" s="51"/>
    </row>
    <row r="269" spans="8:8" x14ac:dyDescent="0.35">
      <c r="H269" s="51"/>
    </row>
    <row r="270" spans="8:8" x14ac:dyDescent="0.35">
      <c r="H270" s="51"/>
    </row>
    <row r="271" spans="8:8" x14ac:dyDescent="0.35">
      <c r="H271" s="51"/>
    </row>
    <row r="272" spans="8:8" x14ac:dyDescent="0.35">
      <c r="H272" s="51"/>
    </row>
    <row r="273" spans="8:8" x14ac:dyDescent="0.35">
      <c r="H273" s="51"/>
    </row>
    <row r="274" spans="8:8" x14ac:dyDescent="0.35">
      <c r="H274" s="51"/>
    </row>
    <row r="275" spans="8:8" x14ac:dyDescent="0.35">
      <c r="H275" s="51"/>
    </row>
    <row r="276" spans="8:8" x14ac:dyDescent="0.35">
      <c r="H276" s="51"/>
    </row>
    <row r="277" spans="8:8" x14ac:dyDescent="0.35">
      <c r="H277" s="51"/>
    </row>
    <row r="278" spans="8:8" x14ac:dyDescent="0.35">
      <c r="H278" s="51"/>
    </row>
    <row r="279" spans="8:8" x14ac:dyDescent="0.35">
      <c r="H279" s="51"/>
    </row>
    <row r="280" spans="8:8" x14ac:dyDescent="0.35">
      <c r="H280" s="51"/>
    </row>
    <row r="281" spans="8:8" x14ac:dyDescent="0.35">
      <c r="H281" s="51"/>
    </row>
    <row r="282" spans="8:8" x14ac:dyDescent="0.35">
      <c r="H282" s="51"/>
    </row>
    <row r="283" spans="8:8" x14ac:dyDescent="0.35">
      <c r="H283" s="51"/>
    </row>
    <row r="284" spans="8:8" x14ac:dyDescent="0.35">
      <c r="H284" s="51"/>
    </row>
    <row r="285" spans="8:8" x14ac:dyDescent="0.35">
      <c r="H285" s="51"/>
    </row>
    <row r="286" spans="8:8" x14ac:dyDescent="0.35">
      <c r="H286" s="51"/>
    </row>
    <row r="287" spans="8:8" x14ac:dyDescent="0.35">
      <c r="H287" s="51"/>
    </row>
    <row r="288" spans="8:8" x14ac:dyDescent="0.35">
      <c r="H288" s="51"/>
    </row>
    <row r="289" spans="8:8" x14ac:dyDescent="0.35">
      <c r="H289" s="51"/>
    </row>
    <row r="290" spans="8:8" x14ac:dyDescent="0.35">
      <c r="H290" s="51"/>
    </row>
    <row r="291" spans="8:8" x14ac:dyDescent="0.35">
      <c r="H291" s="51"/>
    </row>
    <row r="292" spans="8:8" x14ac:dyDescent="0.35">
      <c r="H292" s="51"/>
    </row>
    <row r="293" spans="8:8" x14ac:dyDescent="0.35">
      <c r="H293" s="51"/>
    </row>
    <row r="294" spans="8:8" x14ac:dyDescent="0.35">
      <c r="H294" s="51"/>
    </row>
    <row r="295" spans="8:8" x14ac:dyDescent="0.35">
      <c r="H295" s="51"/>
    </row>
    <row r="296" spans="8:8" x14ac:dyDescent="0.35">
      <c r="H296" s="51"/>
    </row>
    <row r="297" spans="8:8" x14ac:dyDescent="0.35">
      <c r="H297" s="51"/>
    </row>
    <row r="298" spans="8:8" x14ac:dyDescent="0.35">
      <c r="H298" s="51"/>
    </row>
    <row r="299" spans="8:8" x14ac:dyDescent="0.35">
      <c r="H299" s="51"/>
    </row>
    <row r="300" spans="8:8" x14ac:dyDescent="0.35">
      <c r="H300" s="51"/>
    </row>
    <row r="301" spans="8:8" x14ac:dyDescent="0.35">
      <c r="H301" s="51"/>
    </row>
    <row r="302" spans="8:8" x14ac:dyDescent="0.35">
      <c r="H302" s="51"/>
    </row>
    <row r="303" spans="8:8" x14ac:dyDescent="0.35">
      <c r="H303" s="51"/>
    </row>
    <row r="304" spans="8:8" x14ac:dyDescent="0.35">
      <c r="H304" s="51"/>
    </row>
    <row r="305" spans="8:8" x14ac:dyDescent="0.35">
      <c r="H305" s="51"/>
    </row>
    <row r="306" spans="8:8" x14ac:dyDescent="0.35">
      <c r="H306" s="51"/>
    </row>
    <row r="307" spans="8:8" x14ac:dyDescent="0.35">
      <c r="H307" s="51"/>
    </row>
    <row r="308" spans="8:8" x14ac:dyDescent="0.35">
      <c r="H308" s="51"/>
    </row>
    <row r="309" spans="8:8" x14ac:dyDescent="0.35">
      <c r="H309" s="51"/>
    </row>
    <row r="310" spans="8:8" x14ac:dyDescent="0.35">
      <c r="H310" s="51"/>
    </row>
    <row r="311" spans="8:8" x14ac:dyDescent="0.35">
      <c r="H311" s="51"/>
    </row>
    <row r="312" spans="8:8" x14ac:dyDescent="0.35">
      <c r="H312" s="51"/>
    </row>
    <row r="313" spans="8:8" x14ac:dyDescent="0.35">
      <c r="H313" s="51"/>
    </row>
    <row r="314" spans="8:8" x14ac:dyDescent="0.35">
      <c r="H314" s="51"/>
    </row>
    <row r="315" spans="8:8" x14ac:dyDescent="0.35">
      <c r="H315" s="51"/>
    </row>
    <row r="316" spans="8:8" x14ac:dyDescent="0.35">
      <c r="H316" s="51"/>
    </row>
    <row r="317" spans="8:8" x14ac:dyDescent="0.35">
      <c r="H317" s="51"/>
    </row>
    <row r="318" spans="8:8" x14ac:dyDescent="0.35">
      <c r="H318" s="51"/>
    </row>
    <row r="319" spans="8:8" x14ac:dyDescent="0.35">
      <c r="H319" s="51"/>
    </row>
    <row r="320" spans="8:8" x14ac:dyDescent="0.35">
      <c r="H320" s="51"/>
    </row>
    <row r="321" spans="8:8" x14ac:dyDescent="0.35">
      <c r="H321" s="51"/>
    </row>
    <row r="322" spans="8:8" x14ac:dyDescent="0.35">
      <c r="H322" s="51"/>
    </row>
    <row r="323" spans="8:8" x14ac:dyDescent="0.35">
      <c r="H323" s="51"/>
    </row>
    <row r="324" spans="8:8" x14ac:dyDescent="0.35">
      <c r="H324" s="51"/>
    </row>
    <row r="325" spans="8:8" x14ac:dyDescent="0.35">
      <c r="H325" s="51"/>
    </row>
    <row r="326" spans="8:8" x14ac:dyDescent="0.35">
      <c r="H326" s="51"/>
    </row>
    <row r="327" spans="8:8" x14ac:dyDescent="0.35">
      <c r="H327" s="51"/>
    </row>
    <row r="328" spans="8:8" x14ac:dyDescent="0.35">
      <c r="H328" s="51"/>
    </row>
    <row r="329" spans="8:8" x14ac:dyDescent="0.35">
      <c r="H329" s="51"/>
    </row>
    <row r="330" spans="8:8" x14ac:dyDescent="0.35">
      <c r="H330" s="51"/>
    </row>
    <row r="331" spans="8:8" x14ac:dyDescent="0.35">
      <c r="H331" s="51"/>
    </row>
    <row r="332" spans="8:8" x14ac:dyDescent="0.35">
      <c r="H332" s="51"/>
    </row>
    <row r="333" spans="8:8" x14ac:dyDescent="0.35">
      <c r="H333" s="51"/>
    </row>
    <row r="334" spans="8:8" x14ac:dyDescent="0.35">
      <c r="H334" s="51"/>
    </row>
    <row r="335" spans="8:8" x14ac:dyDescent="0.35">
      <c r="H335" s="51"/>
    </row>
    <row r="336" spans="8:8" x14ac:dyDescent="0.35">
      <c r="H336" s="51"/>
    </row>
    <row r="337" spans="8:8" x14ac:dyDescent="0.35">
      <c r="H337" s="51"/>
    </row>
    <row r="338" spans="8:8" x14ac:dyDescent="0.35">
      <c r="H338" s="51"/>
    </row>
    <row r="339" spans="8:8" x14ac:dyDescent="0.35">
      <c r="H339" s="51"/>
    </row>
    <row r="340" spans="8:8" x14ac:dyDescent="0.35">
      <c r="H340" s="51"/>
    </row>
    <row r="341" spans="8:8" x14ac:dyDescent="0.35">
      <c r="H341" s="51"/>
    </row>
    <row r="342" spans="8:8" x14ac:dyDescent="0.35">
      <c r="H342" s="51"/>
    </row>
    <row r="343" spans="8:8" x14ac:dyDescent="0.35">
      <c r="H343" s="51"/>
    </row>
    <row r="344" spans="8:8" x14ac:dyDescent="0.35">
      <c r="H344" s="51"/>
    </row>
    <row r="345" spans="8:8" x14ac:dyDescent="0.35">
      <c r="H345" s="51"/>
    </row>
    <row r="346" spans="8:8" x14ac:dyDescent="0.35">
      <c r="H346" s="51"/>
    </row>
    <row r="347" spans="8:8" x14ac:dyDescent="0.35">
      <c r="H347" s="51"/>
    </row>
    <row r="348" spans="8:8" x14ac:dyDescent="0.35">
      <c r="H348" s="51"/>
    </row>
    <row r="349" spans="8:8" x14ac:dyDescent="0.35">
      <c r="H349" s="51"/>
    </row>
    <row r="350" spans="8:8" x14ac:dyDescent="0.35">
      <c r="H350" s="51"/>
    </row>
    <row r="351" spans="8:8" x14ac:dyDescent="0.35">
      <c r="H351" s="51"/>
    </row>
    <row r="352" spans="8:8" x14ac:dyDescent="0.35">
      <c r="H352" s="51"/>
    </row>
    <row r="353" spans="8:8" x14ac:dyDescent="0.35">
      <c r="H353" s="51"/>
    </row>
    <row r="354" spans="8:8" x14ac:dyDescent="0.35">
      <c r="H354" s="51"/>
    </row>
    <row r="355" spans="8:8" x14ac:dyDescent="0.35">
      <c r="H355" s="51"/>
    </row>
    <row r="356" spans="8:8" x14ac:dyDescent="0.35">
      <c r="H356" s="51"/>
    </row>
    <row r="357" spans="8:8" x14ac:dyDescent="0.35">
      <c r="H357" s="51"/>
    </row>
    <row r="358" spans="8:8" x14ac:dyDescent="0.35">
      <c r="H358" s="51"/>
    </row>
    <row r="359" spans="8:8" x14ac:dyDescent="0.35">
      <c r="H359" s="51"/>
    </row>
    <row r="360" spans="8:8" x14ac:dyDescent="0.35">
      <c r="H360" s="51"/>
    </row>
    <row r="361" spans="8:8" x14ac:dyDescent="0.35">
      <c r="H361" s="51"/>
    </row>
    <row r="362" spans="8:8" x14ac:dyDescent="0.35">
      <c r="H362" s="51"/>
    </row>
    <row r="363" spans="8:8" x14ac:dyDescent="0.35">
      <c r="H363" s="51"/>
    </row>
    <row r="364" spans="8:8" x14ac:dyDescent="0.35">
      <c r="H364" s="51"/>
    </row>
    <row r="365" spans="8:8" x14ac:dyDescent="0.35">
      <c r="H365" s="51"/>
    </row>
    <row r="366" spans="8:8" x14ac:dyDescent="0.35">
      <c r="H366" s="51"/>
    </row>
    <row r="367" spans="8:8" x14ac:dyDescent="0.35">
      <c r="H367" s="51"/>
    </row>
    <row r="368" spans="8:8" x14ac:dyDescent="0.35">
      <c r="H368" s="51"/>
    </row>
    <row r="369" spans="8:8" x14ac:dyDescent="0.35">
      <c r="H369" s="51"/>
    </row>
    <row r="370" spans="8:8" x14ac:dyDescent="0.35">
      <c r="H370" s="51"/>
    </row>
    <row r="371" spans="8:8" x14ac:dyDescent="0.35">
      <c r="H371" s="51"/>
    </row>
    <row r="372" spans="8:8" x14ac:dyDescent="0.35">
      <c r="H372" s="51"/>
    </row>
    <row r="373" spans="8:8" x14ac:dyDescent="0.35">
      <c r="H373" s="51"/>
    </row>
    <row r="374" spans="8:8" x14ac:dyDescent="0.35">
      <c r="H374" s="51"/>
    </row>
    <row r="375" spans="8:8" x14ac:dyDescent="0.35">
      <c r="H375" s="51"/>
    </row>
    <row r="376" spans="8:8" x14ac:dyDescent="0.35">
      <c r="H376" s="51"/>
    </row>
    <row r="377" spans="8:8" x14ac:dyDescent="0.35">
      <c r="H377" s="51"/>
    </row>
    <row r="378" spans="8:8" x14ac:dyDescent="0.35">
      <c r="H378" s="51"/>
    </row>
    <row r="379" spans="8:8" x14ac:dyDescent="0.35">
      <c r="H379" s="51"/>
    </row>
    <row r="380" spans="8:8" x14ac:dyDescent="0.35">
      <c r="H380" s="51"/>
    </row>
    <row r="381" spans="8:8" x14ac:dyDescent="0.35">
      <c r="H381" s="51"/>
    </row>
    <row r="382" spans="8:8" x14ac:dyDescent="0.35">
      <c r="H382" s="51"/>
    </row>
    <row r="383" spans="8:8" x14ac:dyDescent="0.35">
      <c r="H383" s="51"/>
    </row>
    <row r="384" spans="8:8" x14ac:dyDescent="0.35">
      <c r="H384" s="51"/>
    </row>
    <row r="385" spans="8:8" x14ac:dyDescent="0.35">
      <c r="H385" s="51"/>
    </row>
    <row r="386" spans="8:8" x14ac:dyDescent="0.35">
      <c r="H386" s="51"/>
    </row>
    <row r="387" spans="8:8" x14ac:dyDescent="0.35">
      <c r="H387" s="51"/>
    </row>
    <row r="388" spans="8:8" x14ac:dyDescent="0.35">
      <c r="H388" s="51"/>
    </row>
    <row r="389" spans="8:8" x14ac:dyDescent="0.35">
      <c r="H389" s="51"/>
    </row>
    <row r="390" spans="8:8" x14ac:dyDescent="0.35">
      <c r="H390" s="51"/>
    </row>
    <row r="391" spans="8:8" x14ac:dyDescent="0.35">
      <c r="H391" s="51"/>
    </row>
    <row r="392" spans="8:8" x14ac:dyDescent="0.35">
      <c r="H392" s="51"/>
    </row>
    <row r="393" spans="8:8" x14ac:dyDescent="0.35">
      <c r="H393" s="51"/>
    </row>
    <row r="394" spans="8:8" x14ac:dyDescent="0.35">
      <c r="H394" s="51"/>
    </row>
    <row r="395" spans="8:8" x14ac:dyDescent="0.35">
      <c r="H395" s="51"/>
    </row>
    <row r="396" spans="8:8" x14ac:dyDescent="0.35">
      <c r="H396" s="51"/>
    </row>
    <row r="397" spans="8:8" x14ac:dyDescent="0.35">
      <c r="H397" s="51"/>
    </row>
    <row r="398" spans="8:8" x14ac:dyDescent="0.35">
      <c r="H398" s="51"/>
    </row>
    <row r="399" spans="8:8" x14ac:dyDescent="0.35">
      <c r="H399" s="51"/>
    </row>
    <row r="400" spans="8:8" x14ac:dyDescent="0.35">
      <c r="H400" s="51"/>
    </row>
    <row r="401" spans="8:8" x14ac:dyDescent="0.35">
      <c r="H401" s="51"/>
    </row>
    <row r="402" spans="8:8" x14ac:dyDescent="0.35">
      <c r="H402" s="51"/>
    </row>
    <row r="403" spans="8:8" x14ac:dyDescent="0.35">
      <c r="H403" s="51"/>
    </row>
    <row r="404" spans="8:8" x14ac:dyDescent="0.35">
      <c r="H404" s="51"/>
    </row>
    <row r="405" spans="8:8" x14ac:dyDescent="0.35">
      <c r="H405" s="51"/>
    </row>
    <row r="406" spans="8:8" x14ac:dyDescent="0.35">
      <c r="H406" s="51"/>
    </row>
    <row r="407" spans="8:8" x14ac:dyDescent="0.35">
      <c r="H407" s="51"/>
    </row>
    <row r="408" spans="8:8" x14ac:dyDescent="0.35">
      <c r="H408" s="51"/>
    </row>
    <row r="409" spans="8:8" x14ac:dyDescent="0.35">
      <c r="H409" s="51"/>
    </row>
    <row r="410" spans="8:8" x14ac:dyDescent="0.35">
      <c r="H410" s="51"/>
    </row>
    <row r="411" spans="8:8" x14ac:dyDescent="0.35">
      <c r="H411" s="51"/>
    </row>
    <row r="412" spans="8:8" x14ac:dyDescent="0.35">
      <c r="H412" s="51"/>
    </row>
    <row r="413" spans="8:8" x14ac:dyDescent="0.35">
      <c r="H413" s="51"/>
    </row>
    <row r="414" spans="8:8" x14ac:dyDescent="0.35">
      <c r="H414" s="51"/>
    </row>
    <row r="415" spans="8:8" x14ac:dyDescent="0.35">
      <c r="H415" s="51"/>
    </row>
    <row r="416" spans="8:8" x14ac:dyDescent="0.35">
      <c r="H416" s="51"/>
    </row>
    <row r="417" spans="8:8" x14ac:dyDescent="0.35">
      <c r="H417" s="51"/>
    </row>
    <row r="418" spans="8:8" x14ac:dyDescent="0.35">
      <c r="H418" s="51"/>
    </row>
    <row r="419" spans="8:8" x14ac:dyDescent="0.35">
      <c r="H419" s="51"/>
    </row>
    <row r="420" spans="8:8" x14ac:dyDescent="0.35">
      <c r="H420" s="51"/>
    </row>
    <row r="421" spans="8:8" x14ac:dyDescent="0.35">
      <c r="H421" s="51"/>
    </row>
    <row r="422" spans="8:8" x14ac:dyDescent="0.35">
      <c r="H422" s="51"/>
    </row>
    <row r="423" spans="8:8" x14ac:dyDescent="0.35">
      <c r="H423" s="51"/>
    </row>
    <row r="424" spans="8:8" x14ac:dyDescent="0.35">
      <c r="H424" s="51"/>
    </row>
    <row r="425" spans="8:8" x14ac:dyDescent="0.35">
      <c r="H425" s="51"/>
    </row>
    <row r="426" spans="8:8" x14ac:dyDescent="0.35">
      <c r="H426" s="51"/>
    </row>
    <row r="427" spans="8:8" x14ac:dyDescent="0.35">
      <c r="H427" s="51"/>
    </row>
    <row r="428" spans="8:8" x14ac:dyDescent="0.35">
      <c r="H428" s="51"/>
    </row>
    <row r="429" spans="8:8" x14ac:dyDescent="0.35">
      <c r="H429" s="51"/>
    </row>
    <row r="430" spans="8:8" x14ac:dyDescent="0.35">
      <c r="H430" s="51"/>
    </row>
    <row r="431" spans="8:8" x14ac:dyDescent="0.35">
      <c r="H431" s="51"/>
    </row>
    <row r="432" spans="8:8" x14ac:dyDescent="0.35">
      <c r="H432" s="51"/>
    </row>
    <row r="433" spans="8:8" x14ac:dyDescent="0.35">
      <c r="H433" s="51"/>
    </row>
    <row r="434" spans="8:8" x14ac:dyDescent="0.35">
      <c r="H434" s="51"/>
    </row>
    <row r="435" spans="8:8" x14ac:dyDescent="0.35">
      <c r="H435" s="51"/>
    </row>
    <row r="436" spans="8:8" x14ac:dyDescent="0.35">
      <c r="H436" s="51"/>
    </row>
    <row r="437" spans="8:8" x14ac:dyDescent="0.35">
      <c r="H437" s="51"/>
    </row>
    <row r="438" spans="8:8" x14ac:dyDescent="0.35">
      <c r="H438" s="51"/>
    </row>
    <row r="439" spans="8:8" x14ac:dyDescent="0.35">
      <c r="H439" s="51"/>
    </row>
    <row r="440" spans="8:8" x14ac:dyDescent="0.35">
      <c r="H440" s="51"/>
    </row>
    <row r="441" spans="8:8" x14ac:dyDescent="0.35">
      <c r="H441" s="51"/>
    </row>
    <row r="442" spans="8:8" x14ac:dyDescent="0.35">
      <c r="H442" s="51"/>
    </row>
    <row r="443" spans="8:8" x14ac:dyDescent="0.35">
      <c r="H443" s="51"/>
    </row>
    <row r="444" spans="8:8" x14ac:dyDescent="0.35">
      <c r="H444" s="51"/>
    </row>
    <row r="445" spans="8:8" x14ac:dyDescent="0.35">
      <c r="H445" s="51"/>
    </row>
    <row r="446" spans="8:8" x14ac:dyDescent="0.35">
      <c r="H446" s="51"/>
    </row>
    <row r="447" spans="8:8" x14ac:dyDescent="0.35">
      <c r="H447" s="51"/>
    </row>
    <row r="448" spans="8:8" x14ac:dyDescent="0.35">
      <c r="H448" s="51"/>
    </row>
    <row r="449" spans="8:8" x14ac:dyDescent="0.35">
      <c r="H449" s="51"/>
    </row>
    <row r="450" spans="8:8" x14ac:dyDescent="0.35">
      <c r="H450" s="51"/>
    </row>
    <row r="451" spans="8:8" x14ac:dyDescent="0.35">
      <c r="H451" s="51"/>
    </row>
    <row r="452" spans="8:8" x14ac:dyDescent="0.35">
      <c r="H452" s="51"/>
    </row>
    <row r="453" spans="8:8" x14ac:dyDescent="0.35">
      <c r="H453" s="51"/>
    </row>
    <row r="454" spans="8:8" x14ac:dyDescent="0.35">
      <c r="H454" s="51"/>
    </row>
    <row r="455" spans="8:8" x14ac:dyDescent="0.35">
      <c r="H455" s="51"/>
    </row>
    <row r="456" spans="8:8" x14ac:dyDescent="0.35">
      <c r="H456" s="51"/>
    </row>
    <row r="457" spans="8:8" x14ac:dyDescent="0.35">
      <c r="H457" s="51"/>
    </row>
    <row r="458" spans="8:8" x14ac:dyDescent="0.35">
      <c r="H458" s="51"/>
    </row>
    <row r="459" spans="8:8" x14ac:dyDescent="0.35">
      <c r="H459" s="51"/>
    </row>
    <row r="460" spans="8:8" x14ac:dyDescent="0.35">
      <c r="H460" s="51"/>
    </row>
    <row r="461" spans="8:8" x14ac:dyDescent="0.35">
      <c r="H461" s="51"/>
    </row>
    <row r="462" spans="8:8" x14ac:dyDescent="0.35">
      <c r="H462" s="51"/>
    </row>
    <row r="463" spans="8:8" x14ac:dyDescent="0.35">
      <c r="H463" s="51"/>
    </row>
    <row r="464" spans="8:8" x14ac:dyDescent="0.35">
      <c r="H464" s="51"/>
    </row>
    <row r="465" spans="8:8" x14ac:dyDescent="0.35">
      <c r="H465" s="51"/>
    </row>
    <row r="466" spans="8:8" x14ac:dyDescent="0.35">
      <c r="H466" s="51"/>
    </row>
    <row r="467" spans="8:8" x14ac:dyDescent="0.35">
      <c r="H467" s="51"/>
    </row>
    <row r="468" spans="8:8" x14ac:dyDescent="0.35">
      <c r="H468" s="51"/>
    </row>
    <row r="469" spans="8:8" x14ac:dyDescent="0.35">
      <c r="H469" s="51"/>
    </row>
    <row r="470" spans="8:8" x14ac:dyDescent="0.35">
      <c r="H470" s="51"/>
    </row>
    <row r="471" spans="8:8" x14ac:dyDescent="0.35">
      <c r="H471" s="51"/>
    </row>
    <row r="472" spans="8:8" x14ac:dyDescent="0.35">
      <c r="H472" s="51"/>
    </row>
    <row r="473" spans="8:8" x14ac:dyDescent="0.35">
      <c r="H473" s="51"/>
    </row>
    <row r="474" spans="8:8" x14ac:dyDescent="0.35">
      <c r="H474" s="51"/>
    </row>
    <row r="475" spans="8:8" x14ac:dyDescent="0.35">
      <c r="H475" s="51"/>
    </row>
    <row r="476" spans="8:8" x14ac:dyDescent="0.35">
      <c r="H476" s="51"/>
    </row>
    <row r="477" spans="8:8" x14ac:dyDescent="0.35">
      <c r="H477" s="51"/>
    </row>
    <row r="478" spans="8:8" x14ac:dyDescent="0.35">
      <c r="H478" s="51"/>
    </row>
    <row r="479" spans="8:8" x14ac:dyDescent="0.35">
      <c r="H479" s="51"/>
    </row>
    <row r="480" spans="8:8" x14ac:dyDescent="0.35">
      <c r="H480" s="51"/>
    </row>
    <row r="481" spans="8:8" x14ac:dyDescent="0.35">
      <c r="H481" s="51"/>
    </row>
    <row r="482" spans="8:8" x14ac:dyDescent="0.35">
      <c r="H482" s="51"/>
    </row>
    <row r="483" spans="8:8" x14ac:dyDescent="0.35">
      <c r="H483" s="51"/>
    </row>
    <row r="484" spans="8:8" x14ac:dyDescent="0.35">
      <c r="H484" s="51"/>
    </row>
    <row r="485" spans="8:8" x14ac:dyDescent="0.35">
      <c r="H485" s="51"/>
    </row>
    <row r="486" spans="8:8" x14ac:dyDescent="0.35">
      <c r="H486" s="51"/>
    </row>
    <row r="487" spans="8:8" x14ac:dyDescent="0.35">
      <c r="H487" s="51"/>
    </row>
    <row r="488" spans="8:8" x14ac:dyDescent="0.35">
      <c r="H488" s="51"/>
    </row>
    <row r="489" spans="8:8" x14ac:dyDescent="0.35">
      <c r="H489" s="51"/>
    </row>
    <row r="490" spans="8:8" x14ac:dyDescent="0.35">
      <c r="H490" s="51"/>
    </row>
    <row r="491" spans="8:8" x14ac:dyDescent="0.35">
      <c r="H491" s="51"/>
    </row>
    <row r="492" spans="8:8" x14ac:dyDescent="0.35">
      <c r="H492" s="51"/>
    </row>
    <row r="493" spans="8:8" x14ac:dyDescent="0.35">
      <c r="H493" s="51"/>
    </row>
    <row r="494" spans="8:8" x14ac:dyDescent="0.35">
      <c r="H494" s="51"/>
    </row>
    <row r="495" spans="8:8" x14ac:dyDescent="0.35">
      <c r="H495" s="51"/>
    </row>
    <row r="496" spans="8:8" x14ac:dyDescent="0.35">
      <c r="H496" s="51"/>
    </row>
    <row r="497" spans="8:8" x14ac:dyDescent="0.35">
      <c r="H497" s="51"/>
    </row>
    <row r="498" spans="8:8" x14ac:dyDescent="0.35">
      <c r="H498" s="51"/>
    </row>
    <row r="499" spans="8:8" x14ac:dyDescent="0.35">
      <c r="H499" s="51"/>
    </row>
    <row r="500" spans="8:8" x14ac:dyDescent="0.35">
      <c r="H500" s="51"/>
    </row>
    <row r="501" spans="8:8" x14ac:dyDescent="0.35">
      <c r="H501" s="51"/>
    </row>
    <row r="502" spans="8:8" x14ac:dyDescent="0.35">
      <c r="H502" s="51"/>
    </row>
    <row r="503" spans="8:8" x14ac:dyDescent="0.35">
      <c r="H503" s="51"/>
    </row>
    <row r="504" spans="8:8" x14ac:dyDescent="0.35">
      <c r="H504" s="51"/>
    </row>
    <row r="505" spans="8:8" x14ac:dyDescent="0.35">
      <c r="H505" s="51"/>
    </row>
    <row r="506" spans="8:8" x14ac:dyDescent="0.35">
      <c r="H506" s="51"/>
    </row>
    <row r="507" spans="8:8" x14ac:dyDescent="0.35">
      <c r="H507" s="51"/>
    </row>
    <row r="508" spans="8:8" x14ac:dyDescent="0.35">
      <c r="H508" s="51"/>
    </row>
    <row r="509" spans="8:8" x14ac:dyDescent="0.35">
      <c r="H509" s="51"/>
    </row>
    <row r="510" spans="8:8" x14ac:dyDescent="0.35">
      <c r="H510" s="51"/>
    </row>
    <row r="511" spans="8:8" x14ac:dyDescent="0.35">
      <c r="H511" s="51"/>
    </row>
    <row r="512" spans="8:8" x14ac:dyDescent="0.35">
      <c r="H512" s="51"/>
    </row>
    <row r="513" spans="8:8" x14ac:dyDescent="0.35">
      <c r="H513" s="51"/>
    </row>
    <row r="514" spans="8:8" x14ac:dyDescent="0.35">
      <c r="H514" s="51"/>
    </row>
    <row r="515" spans="8:8" x14ac:dyDescent="0.35">
      <c r="H515" s="51"/>
    </row>
    <row r="516" spans="8:8" x14ac:dyDescent="0.35">
      <c r="H516" s="51"/>
    </row>
    <row r="517" spans="8:8" x14ac:dyDescent="0.35">
      <c r="H517" s="51"/>
    </row>
    <row r="518" spans="8:8" x14ac:dyDescent="0.35">
      <c r="H518" s="51"/>
    </row>
    <row r="519" spans="8:8" x14ac:dyDescent="0.35">
      <c r="H519" s="51"/>
    </row>
    <row r="520" spans="8:8" x14ac:dyDescent="0.35">
      <c r="H520" s="51"/>
    </row>
    <row r="521" spans="8:8" x14ac:dyDescent="0.35">
      <c r="H521" s="51"/>
    </row>
    <row r="522" spans="8:8" x14ac:dyDescent="0.35">
      <c r="H522" s="51"/>
    </row>
    <row r="523" spans="8:8" x14ac:dyDescent="0.35">
      <c r="H523" s="51"/>
    </row>
    <row r="524" spans="8:8" x14ac:dyDescent="0.35">
      <c r="H524" s="51"/>
    </row>
    <row r="525" spans="8:8" x14ac:dyDescent="0.35">
      <c r="H525" s="51"/>
    </row>
    <row r="526" spans="8:8" x14ac:dyDescent="0.35">
      <c r="H526" s="51"/>
    </row>
    <row r="527" spans="8:8" x14ac:dyDescent="0.35">
      <c r="H527" s="51"/>
    </row>
    <row r="528" spans="8:8" x14ac:dyDescent="0.35">
      <c r="H528" s="51"/>
    </row>
    <row r="529" spans="8:8" x14ac:dyDescent="0.35">
      <c r="H529" s="51"/>
    </row>
    <row r="530" spans="8:8" x14ac:dyDescent="0.35">
      <c r="H530" s="51"/>
    </row>
    <row r="531" spans="8:8" x14ac:dyDescent="0.35">
      <c r="H531" s="51"/>
    </row>
    <row r="532" spans="8:8" x14ac:dyDescent="0.35">
      <c r="H532" s="51"/>
    </row>
    <row r="533" spans="8:8" x14ac:dyDescent="0.35">
      <c r="H533" s="51"/>
    </row>
    <row r="534" spans="8:8" x14ac:dyDescent="0.35">
      <c r="H534" s="51"/>
    </row>
    <row r="535" spans="8:8" x14ac:dyDescent="0.35">
      <c r="H535" s="51"/>
    </row>
    <row r="536" spans="8:8" x14ac:dyDescent="0.35">
      <c r="H536" s="51"/>
    </row>
    <row r="537" spans="8:8" x14ac:dyDescent="0.35">
      <c r="H537" s="51"/>
    </row>
    <row r="538" spans="8:8" x14ac:dyDescent="0.35">
      <c r="H538" s="51"/>
    </row>
    <row r="539" spans="8:8" x14ac:dyDescent="0.35">
      <c r="H539" s="51"/>
    </row>
    <row r="540" spans="8:8" x14ac:dyDescent="0.35">
      <c r="H540" s="51"/>
    </row>
    <row r="541" spans="8:8" x14ac:dyDescent="0.35">
      <c r="H541" s="51"/>
    </row>
    <row r="542" spans="8:8" x14ac:dyDescent="0.35">
      <c r="H542" s="51"/>
    </row>
    <row r="543" spans="8:8" x14ac:dyDescent="0.35">
      <c r="H543" s="51"/>
    </row>
    <row r="544" spans="8:8" x14ac:dyDescent="0.35">
      <c r="H544" s="51"/>
    </row>
    <row r="545" spans="8:8" x14ac:dyDescent="0.35">
      <c r="H545" s="51"/>
    </row>
    <row r="546" spans="8:8" x14ac:dyDescent="0.35">
      <c r="H546" s="51"/>
    </row>
    <row r="547" spans="8:8" x14ac:dyDescent="0.35">
      <c r="H547" s="51"/>
    </row>
    <row r="548" spans="8:8" x14ac:dyDescent="0.35">
      <c r="H548" s="51"/>
    </row>
    <row r="549" spans="8:8" x14ac:dyDescent="0.35">
      <c r="H549" s="51"/>
    </row>
    <row r="550" spans="8:8" x14ac:dyDescent="0.35">
      <c r="H550" s="51"/>
    </row>
    <row r="551" spans="8:8" x14ac:dyDescent="0.35">
      <c r="H551" s="51"/>
    </row>
    <row r="552" spans="8:8" x14ac:dyDescent="0.35">
      <c r="H552" s="51"/>
    </row>
    <row r="553" spans="8:8" x14ac:dyDescent="0.35">
      <c r="H553" s="51"/>
    </row>
    <row r="554" spans="8:8" x14ac:dyDescent="0.35">
      <c r="H554" s="51"/>
    </row>
    <row r="555" spans="8:8" x14ac:dyDescent="0.35">
      <c r="H555" s="51"/>
    </row>
    <row r="556" spans="8:8" x14ac:dyDescent="0.35">
      <c r="H556" s="51"/>
    </row>
    <row r="557" spans="8:8" x14ac:dyDescent="0.35">
      <c r="H557" s="51"/>
    </row>
    <row r="558" spans="8:8" x14ac:dyDescent="0.35">
      <c r="H558" s="51"/>
    </row>
    <row r="559" spans="8:8" x14ac:dyDescent="0.35">
      <c r="H559" s="51"/>
    </row>
    <row r="560" spans="8:8" x14ac:dyDescent="0.35">
      <c r="H560" s="51"/>
    </row>
    <row r="561" spans="8:8" x14ac:dyDescent="0.35">
      <c r="H561" s="51"/>
    </row>
    <row r="562" spans="8:8" x14ac:dyDescent="0.35">
      <c r="H562" s="51"/>
    </row>
    <row r="563" spans="8:8" x14ac:dyDescent="0.35">
      <c r="H563" s="51"/>
    </row>
    <row r="564" spans="8:8" x14ac:dyDescent="0.35">
      <c r="H564" s="51"/>
    </row>
    <row r="565" spans="8:8" x14ac:dyDescent="0.35">
      <c r="H565" s="51"/>
    </row>
    <row r="566" spans="8:8" x14ac:dyDescent="0.35">
      <c r="H566" s="51"/>
    </row>
    <row r="567" spans="8:8" x14ac:dyDescent="0.35">
      <c r="H567" s="51"/>
    </row>
    <row r="568" spans="8:8" x14ac:dyDescent="0.35">
      <c r="H568" s="51"/>
    </row>
    <row r="569" spans="8:8" x14ac:dyDescent="0.35">
      <c r="H569" s="51"/>
    </row>
    <row r="570" spans="8:8" x14ac:dyDescent="0.35">
      <c r="H570" s="51"/>
    </row>
    <row r="571" spans="8:8" x14ac:dyDescent="0.35">
      <c r="H571" s="51"/>
    </row>
    <row r="572" spans="8:8" x14ac:dyDescent="0.35">
      <c r="H572" s="51"/>
    </row>
    <row r="573" spans="8:8" x14ac:dyDescent="0.35">
      <c r="H573" s="51"/>
    </row>
    <row r="574" spans="8:8" x14ac:dyDescent="0.35">
      <c r="H574" s="51"/>
    </row>
    <row r="575" spans="8:8" x14ac:dyDescent="0.35">
      <c r="H575" s="51"/>
    </row>
    <row r="576" spans="8:8" x14ac:dyDescent="0.35">
      <c r="H576" s="51"/>
    </row>
    <row r="577" spans="8:8" x14ac:dyDescent="0.35">
      <c r="H577" s="51"/>
    </row>
    <row r="578" spans="8:8" x14ac:dyDescent="0.35">
      <c r="H578" s="51"/>
    </row>
    <row r="579" spans="8:8" x14ac:dyDescent="0.35">
      <c r="H579" s="51"/>
    </row>
    <row r="580" spans="8:8" x14ac:dyDescent="0.35">
      <c r="H580" s="51"/>
    </row>
    <row r="581" spans="8:8" x14ac:dyDescent="0.35">
      <c r="H581" s="51"/>
    </row>
    <row r="582" spans="8:8" x14ac:dyDescent="0.35">
      <c r="H582" s="51"/>
    </row>
    <row r="583" spans="8:8" x14ac:dyDescent="0.35">
      <c r="H583" s="51"/>
    </row>
    <row r="584" spans="8:8" x14ac:dyDescent="0.35">
      <c r="H584" s="51"/>
    </row>
    <row r="585" spans="8:8" x14ac:dyDescent="0.35">
      <c r="H585" s="51"/>
    </row>
    <row r="586" spans="8:8" x14ac:dyDescent="0.35">
      <c r="H586" s="51"/>
    </row>
    <row r="587" spans="8:8" x14ac:dyDescent="0.35">
      <c r="H587" s="51"/>
    </row>
    <row r="588" spans="8:8" x14ac:dyDescent="0.35">
      <c r="H588" s="51"/>
    </row>
    <row r="589" spans="8:8" x14ac:dyDescent="0.35">
      <c r="H589" s="51"/>
    </row>
    <row r="590" spans="8:8" x14ac:dyDescent="0.35">
      <c r="H590" s="51"/>
    </row>
    <row r="591" spans="8:8" x14ac:dyDescent="0.35">
      <c r="H591" s="51"/>
    </row>
    <row r="592" spans="8:8" x14ac:dyDescent="0.35">
      <c r="H592" s="51"/>
    </row>
    <row r="593" spans="8:8" x14ac:dyDescent="0.35">
      <c r="H593" s="51"/>
    </row>
    <row r="594" spans="8:8" x14ac:dyDescent="0.35">
      <c r="H594" s="51"/>
    </row>
    <row r="595" spans="8:8" x14ac:dyDescent="0.35">
      <c r="H595" s="51"/>
    </row>
    <row r="596" spans="8:8" x14ac:dyDescent="0.35">
      <c r="H596" s="51"/>
    </row>
    <row r="597" spans="8:8" x14ac:dyDescent="0.35">
      <c r="H597" s="51"/>
    </row>
    <row r="598" spans="8:8" x14ac:dyDescent="0.35">
      <c r="H598" s="51"/>
    </row>
    <row r="599" spans="8:8" x14ac:dyDescent="0.35">
      <c r="H599" s="51"/>
    </row>
    <row r="600" spans="8:8" x14ac:dyDescent="0.35">
      <c r="H600" s="51"/>
    </row>
    <row r="601" spans="8:8" x14ac:dyDescent="0.35">
      <c r="H601" s="51"/>
    </row>
    <row r="602" spans="8:8" x14ac:dyDescent="0.35">
      <c r="H602" s="51"/>
    </row>
    <row r="603" spans="8:8" x14ac:dyDescent="0.35">
      <c r="H603" s="51"/>
    </row>
    <row r="604" spans="8:8" x14ac:dyDescent="0.35">
      <c r="H604" s="51"/>
    </row>
    <row r="605" spans="8:8" x14ac:dyDescent="0.35">
      <c r="H605" s="51"/>
    </row>
    <row r="606" spans="8:8" x14ac:dyDescent="0.35">
      <c r="H606" s="51"/>
    </row>
    <row r="607" spans="8:8" x14ac:dyDescent="0.35">
      <c r="H607" s="51"/>
    </row>
    <row r="608" spans="8:8" x14ac:dyDescent="0.35">
      <c r="H608" s="51"/>
    </row>
    <row r="609" spans="8:8" x14ac:dyDescent="0.35">
      <c r="H609" s="51"/>
    </row>
    <row r="610" spans="8:8" x14ac:dyDescent="0.35">
      <c r="H610" s="51"/>
    </row>
    <row r="611" spans="8:8" x14ac:dyDescent="0.35">
      <c r="H611" s="51"/>
    </row>
    <row r="612" spans="8:8" x14ac:dyDescent="0.35">
      <c r="H612" s="51"/>
    </row>
    <row r="613" spans="8:8" x14ac:dyDescent="0.35">
      <c r="H613" s="51"/>
    </row>
    <row r="614" spans="8:8" x14ac:dyDescent="0.35">
      <c r="H614" s="51"/>
    </row>
    <row r="615" spans="8:8" x14ac:dyDescent="0.35">
      <c r="H615" s="51"/>
    </row>
    <row r="616" spans="8:8" x14ac:dyDescent="0.35">
      <c r="H616" s="51"/>
    </row>
    <row r="617" spans="8:8" x14ac:dyDescent="0.35">
      <c r="H617" s="51"/>
    </row>
    <row r="618" spans="8:8" x14ac:dyDescent="0.35">
      <c r="H618" s="51"/>
    </row>
    <row r="619" spans="8:8" x14ac:dyDescent="0.35">
      <c r="H619" s="51"/>
    </row>
    <row r="620" spans="8:8" x14ac:dyDescent="0.35">
      <c r="H620" s="51"/>
    </row>
    <row r="621" spans="8:8" x14ac:dyDescent="0.35">
      <c r="H621" s="51"/>
    </row>
    <row r="622" spans="8:8" x14ac:dyDescent="0.35">
      <c r="H622" s="51"/>
    </row>
    <row r="623" spans="8:8" x14ac:dyDescent="0.35">
      <c r="H623" s="51"/>
    </row>
    <row r="624" spans="8:8" x14ac:dyDescent="0.35">
      <c r="H624" s="51"/>
    </row>
    <row r="625" spans="8:8" x14ac:dyDescent="0.35">
      <c r="H625" s="51"/>
    </row>
    <row r="626" spans="8:8" x14ac:dyDescent="0.35">
      <c r="H626" s="51"/>
    </row>
    <row r="627" spans="8:8" x14ac:dyDescent="0.35">
      <c r="H627" s="51"/>
    </row>
    <row r="628" spans="8:8" x14ac:dyDescent="0.35">
      <c r="H628" s="51"/>
    </row>
    <row r="629" spans="8:8" x14ac:dyDescent="0.35">
      <c r="H629" s="51"/>
    </row>
    <row r="630" spans="8:8" x14ac:dyDescent="0.35">
      <c r="H630" s="51"/>
    </row>
    <row r="631" spans="8:8" x14ac:dyDescent="0.35">
      <c r="H631" s="51"/>
    </row>
    <row r="632" spans="8:8" x14ac:dyDescent="0.35">
      <c r="H632" s="51"/>
    </row>
    <row r="633" spans="8:8" x14ac:dyDescent="0.35">
      <c r="H633" s="51"/>
    </row>
    <row r="634" spans="8:8" x14ac:dyDescent="0.35">
      <c r="H634" s="51"/>
    </row>
    <row r="635" spans="8:8" x14ac:dyDescent="0.35">
      <c r="H635" s="51"/>
    </row>
    <row r="636" spans="8:8" x14ac:dyDescent="0.35">
      <c r="H636" s="51"/>
    </row>
    <row r="637" spans="8:8" x14ac:dyDescent="0.35">
      <c r="H637" s="51"/>
    </row>
    <row r="638" spans="8:8" x14ac:dyDescent="0.35">
      <c r="H638" s="51"/>
    </row>
    <row r="639" spans="8:8" x14ac:dyDescent="0.35">
      <c r="H639" s="51"/>
    </row>
    <row r="640" spans="8:8" x14ac:dyDescent="0.35">
      <c r="H640" s="51"/>
    </row>
    <row r="641" spans="8:8" x14ac:dyDescent="0.35">
      <c r="H641" s="51"/>
    </row>
    <row r="642" spans="8:8" x14ac:dyDescent="0.35">
      <c r="H642" s="51"/>
    </row>
    <row r="643" spans="8:8" x14ac:dyDescent="0.35">
      <c r="H643" s="51"/>
    </row>
    <row r="644" spans="8:8" x14ac:dyDescent="0.35">
      <c r="H644" s="51"/>
    </row>
    <row r="645" spans="8:8" x14ac:dyDescent="0.35">
      <c r="H645" s="51"/>
    </row>
    <row r="646" spans="8:8" x14ac:dyDescent="0.35">
      <c r="H646" s="51"/>
    </row>
    <row r="647" spans="8:8" x14ac:dyDescent="0.35">
      <c r="H647" s="51"/>
    </row>
    <row r="648" spans="8:8" x14ac:dyDescent="0.35">
      <c r="H648" s="51"/>
    </row>
    <row r="649" spans="8:8" x14ac:dyDescent="0.35">
      <c r="H649" s="51"/>
    </row>
    <row r="650" spans="8:8" x14ac:dyDescent="0.35">
      <c r="H650" s="51"/>
    </row>
    <row r="651" spans="8:8" x14ac:dyDescent="0.35">
      <c r="H651" s="51"/>
    </row>
    <row r="652" spans="8:8" x14ac:dyDescent="0.35">
      <c r="H652" s="51"/>
    </row>
    <row r="653" spans="8:8" x14ac:dyDescent="0.35">
      <c r="H653" s="51"/>
    </row>
    <row r="654" spans="8:8" x14ac:dyDescent="0.35">
      <c r="H654" s="51"/>
    </row>
    <row r="655" spans="8:8" x14ac:dyDescent="0.35">
      <c r="H655" s="51"/>
    </row>
    <row r="656" spans="8:8" x14ac:dyDescent="0.35">
      <c r="H656" s="51"/>
    </row>
    <row r="657" spans="8:8" x14ac:dyDescent="0.35">
      <c r="H657" s="51"/>
    </row>
    <row r="658" spans="8:8" x14ac:dyDescent="0.35">
      <c r="H658" s="51"/>
    </row>
    <row r="659" spans="8:8" x14ac:dyDescent="0.35">
      <c r="H659" s="51"/>
    </row>
    <row r="660" spans="8:8" x14ac:dyDescent="0.35">
      <c r="H660" s="51"/>
    </row>
    <row r="661" spans="8:8" x14ac:dyDescent="0.35">
      <c r="H661" s="51"/>
    </row>
    <row r="662" spans="8:8" x14ac:dyDescent="0.35">
      <c r="H662" s="51"/>
    </row>
    <row r="663" spans="8:8" x14ac:dyDescent="0.35">
      <c r="H663" s="51"/>
    </row>
    <row r="664" spans="8:8" x14ac:dyDescent="0.35">
      <c r="H664" s="51"/>
    </row>
    <row r="665" spans="8:8" x14ac:dyDescent="0.35">
      <c r="H665" s="51"/>
    </row>
    <row r="666" spans="8:8" x14ac:dyDescent="0.35">
      <c r="H666" s="51"/>
    </row>
    <row r="667" spans="8:8" x14ac:dyDescent="0.35">
      <c r="H667" s="51"/>
    </row>
    <row r="668" spans="8:8" x14ac:dyDescent="0.35">
      <c r="H668" s="51"/>
    </row>
    <row r="669" spans="8:8" x14ac:dyDescent="0.35">
      <c r="H669" s="51"/>
    </row>
    <row r="670" spans="8:8" x14ac:dyDescent="0.35">
      <c r="H670" s="51"/>
    </row>
    <row r="671" spans="8:8" x14ac:dyDescent="0.35">
      <c r="H671" s="51"/>
    </row>
    <row r="672" spans="8:8" x14ac:dyDescent="0.35">
      <c r="H672" s="51"/>
    </row>
    <row r="673" spans="8:8" x14ac:dyDescent="0.35">
      <c r="H673" s="51"/>
    </row>
    <row r="674" spans="8:8" x14ac:dyDescent="0.35">
      <c r="H674" s="51"/>
    </row>
    <row r="675" spans="8:8" x14ac:dyDescent="0.35">
      <c r="H675" s="51"/>
    </row>
    <row r="676" spans="8:8" x14ac:dyDescent="0.35">
      <c r="H676" s="51"/>
    </row>
    <row r="677" spans="8:8" x14ac:dyDescent="0.35">
      <c r="H677" s="51"/>
    </row>
    <row r="678" spans="8:8" x14ac:dyDescent="0.35">
      <c r="H678" s="51"/>
    </row>
    <row r="679" spans="8:8" x14ac:dyDescent="0.35">
      <c r="H679" s="51"/>
    </row>
    <row r="680" spans="8:8" x14ac:dyDescent="0.35">
      <c r="H680" s="51"/>
    </row>
    <row r="681" spans="8:8" x14ac:dyDescent="0.35">
      <c r="H681" s="51"/>
    </row>
    <row r="682" spans="8:8" x14ac:dyDescent="0.35">
      <c r="H682" s="51"/>
    </row>
    <row r="683" spans="8:8" x14ac:dyDescent="0.35">
      <c r="H683" s="51"/>
    </row>
    <row r="684" spans="8:8" x14ac:dyDescent="0.35">
      <c r="H684" s="51"/>
    </row>
    <row r="685" spans="8:8" x14ac:dyDescent="0.35">
      <c r="H685" s="51"/>
    </row>
    <row r="686" spans="8:8" x14ac:dyDescent="0.35">
      <c r="H686" s="51"/>
    </row>
    <row r="687" spans="8:8" x14ac:dyDescent="0.35">
      <c r="H687" s="51"/>
    </row>
    <row r="688" spans="8:8" x14ac:dyDescent="0.35">
      <c r="H688" s="51"/>
    </row>
    <row r="689" spans="8:8" x14ac:dyDescent="0.35">
      <c r="H689" s="51"/>
    </row>
    <row r="690" spans="8:8" x14ac:dyDescent="0.35">
      <c r="H690" s="51"/>
    </row>
    <row r="691" spans="8:8" x14ac:dyDescent="0.35">
      <c r="H691" s="51"/>
    </row>
    <row r="692" spans="8:8" x14ac:dyDescent="0.35">
      <c r="H692" s="51"/>
    </row>
    <row r="693" spans="8:8" x14ac:dyDescent="0.35">
      <c r="H693" s="51"/>
    </row>
    <row r="694" spans="8:8" x14ac:dyDescent="0.35">
      <c r="H694" s="51"/>
    </row>
    <row r="695" spans="8:8" x14ac:dyDescent="0.35">
      <c r="H695" s="51"/>
    </row>
    <row r="696" spans="8:8" x14ac:dyDescent="0.35">
      <c r="H696" s="51"/>
    </row>
    <row r="697" spans="8:8" x14ac:dyDescent="0.35">
      <c r="H697" s="51"/>
    </row>
    <row r="698" spans="8:8" x14ac:dyDescent="0.35">
      <c r="H698" s="51"/>
    </row>
    <row r="699" spans="8:8" x14ac:dyDescent="0.35">
      <c r="H699" s="51"/>
    </row>
    <row r="700" spans="8:8" x14ac:dyDescent="0.35">
      <c r="H700" s="51"/>
    </row>
    <row r="701" spans="8:8" x14ac:dyDescent="0.35">
      <c r="H701" s="51"/>
    </row>
    <row r="702" spans="8:8" x14ac:dyDescent="0.35">
      <c r="H702" s="51"/>
    </row>
    <row r="703" spans="8:8" x14ac:dyDescent="0.35">
      <c r="H703" s="51"/>
    </row>
    <row r="704" spans="8:8" x14ac:dyDescent="0.35">
      <c r="H704" s="51"/>
    </row>
    <row r="705" spans="8:8" x14ac:dyDescent="0.35">
      <c r="H705" s="51"/>
    </row>
    <row r="706" spans="8:8" x14ac:dyDescent="0.35">
      <c r="H706" s="51"/>
    </row>
    <row r="707" spans="8:8" x14ac:dyDescent="0.35">
      <c r="H707" s="51"/>
    </row>
    <row r="708" spans="8:8" x14ac:dyDescent="0.35">
      <c r="H708" s="51"/>
    </row>
    <row r="709" spans="8:8" x14ac:dyDescent="0.35">
      <c r="H709" s="51"/>
    </row>
    <row r="710" spans="8:8" x14ac:dyDescent="0.35">
      <c r="H710" s="51"/>
    </row>
    <row r="711" spans="8:8" x14ac:dyDescent="0.35">
      <c r="H711" s="51"/>
    </row>
    <row r="712" spans="8:8" x14ac:dyDescent="0.35">
      <c r="H712" s="51"/>
    </row>
    <row r="713" spans="8:8" x14ac:dyDescent="0.35">
      <c r="H713" s="51"/>
    </row>
    <row r="714" spans="8:8" x14ac:dyDescent="0.35">
      <c r="H714" s="51"/>
    </row>
    <row r="715" spans="8:8" x14ac:dyDescent="0.35">
      <c r="H715" s="51"/>
    </row>
    <row r="716" spans="8:8" x14ac:dyDescent="0.35">
      <c r="H716" s="51"/>
    </row>
    <row r="717" spans="8:8" x14ac:dyDescent="0.35">
      <c r="H717" s="51"/>
    </row>
    <row r="718" spans="8:8" x14ac:dyDescent="0.35">
      <c r="H718" s="51"/>
    </row>
    <row r="719" spans="8:8" x14ac:dyDescent="0.35">
      <c r="H719" s="51"/>
    </row>
    <row r="720" spans="8:8" x14ac:dyDescent="0.35">
      <c r="H720" s="51"/>
    </row>
    <row r="721" spans="8:8" x14ac:dyDescent="0.35">
      <c r="H721" s="51"/>
    </row>
    <row r="722" spans="8:8" x14ac:dyDescent="0.35">
      <c r="H722" s="51"/>
    </row>
    <row r="723" spans="8:8" x14ac:dyDescent="0.35">
      <c r="H723" s="51"/>
    </row>
    <row r="724" spans="8:8" x14ac:dyDescent="0.35">
      <c r="H724" s="51"/>
    </row>
    <row r="725" spans="8:8" x14ac:dyDescent="0.35">
      <c r="H725" s="51"/>
    </row>
    <row r="726" spans="8:8" x14ac:dyDescent="0.35">
      <c r="H726" s="51"/>
    </row>
    <row r="727" spans="8:8" x14ac:dyDescent="0.35">
      <c r="H727" s="51"/>
    </row>
    <row r="728" spans="8:8" x14ac:dyDescent="0.35">
      <c r="H728" s="51"/>
    </row>
    <row r="729" spans="8:8" x14ac:dyDescent="0.35">
      <c r="H729" s="51"/>
    </row>
    <row r="730" spans="8:8" x14ac:dyDescent="0.35">
      <c r="H730" s="51"/>
    </row>
    <row r="731" spans="8:8" x14ac:dyDescent="0.35">
      <c r="H731" s="51"/>
    </row>
    <row r="732" spans="8:8" x14ac:dyDescent="0.35">
      <c r="H732" s="51"/>
    </row>
    <row r="733" spans="8:8" x14ac:dyDescent="0.35">
      <c r="H733" s="51"/>
    </row>
    <row r="734" spans="8:8" x14ac:dyDescent="0.35">
      <c r="H734" s="51"/>
    </row>
    <row r="735" spans="8:8" x14ac:dyDescent="0.35">
      <c r="H735" s="51"/>
    </row>
    <row r="736" spans="8:8" x14ac:dyDescent="0.35">
      <c r="H736" s="51"/>
    </row>
    <row r="737" spans="8:8" x14ac:dyDescent="0.35">
      <c r="H737" s="51"/>
    </row>
    <row r="738" spans="8:8" x14ac:dyDescent="0.35">
      <c r="H738" s="51"/>
    </row>
    <row r="739" spans="8:8" x14ac:dyDescent="0.35">
      <c r="H739" s="51"/>
    </row>
    <row r="740" spans="8:8" x14ac:dyDescent="0.35">
      <c r="H740" s="51"/>
    </row>
    <row r="741" spans="8:8" x14ac:dyDescent="0.35">
      <c r="H741" s="51"/>
    </row>
    <row r="742" spans="8:8" x14ac:dyDescent="0.35">
      <c r="H742" s="51"/>
    </row>
    <row r="743" spans="8:8" x14ac:dyDescent="0.35">
      <c r="H743" s="51"/>
    </row>
    <row r="744" spans="8:8" x14ac:dyDescent="0.35">
      <c r="H744" s="51"/>
    </row>
    <row r="745" spans="8:8" x14ac:dyDescent="0.35">
      <c r="H745" s="51"/>
    </row>
    <row r="746" spans="8:8" x14ac:dyDescent="0.35">
      <c r="H746" s="51"/>
    </row>
    <row r="747" spans="8:8" x14ac:dyDescent="0.35">
      <c r="H747" s="51"/>
    </row>
    <row r="748" spans="8:8" x14ac:dyDescent="0.35">
      <c r="H748" s="51"/>
    </row>
    <row r="749" spans="8:8" x14ac:dyDescent="0.35">
      <c r="H749" s="51"/>
    </row>
    <row r="750" spans="8:8" x14ac:dyDescent="0.35">
      <c r="H750" s="51"/>
    </row>
    <row r="751" spans="8:8" x14ac:dyDescent="0.35">
      <c r="H751" s="51"/>
    </row>
    <row r="752" spans="8:8" x14ac:dyDescent="0.35">
      <c r="H752" s="51"/>
    </row>
    <row r="753" spans="8:8" x14ac:dyDescent="0.35">
      <c r="H753" s="51"/>
    </row>
    <row r="754" spans="8:8" x14ac:dyDescent="0.35">
      <c r="H754" s="51"/>
    </row>
    <row r="755" spans="8:8" x14ac:dyDescent="0.35">
      <c r="H755" s="51"/>
    </row>
    <row r="756" spans="8:8" x14ac:dyDescent="0.35">
      <c r="H756" s="51"/>
    </row>
    <row r="757" spans="8:8" x14ac:dyDescent="0.35">
      <c r="H757" s="51"/>
    </row>
    <row r="758" spans="8:8" x14ac:dyDescent="0.35">
      <c r="H758" s="51"/>
    </row>
    <row r="759" spans="8:8" x14ac:dyDescent="0.35">
      <c r="H759" s="51"/>
    </row>
    <row r="760" spans="8:8" x14ac:dyDescent="0.35">
      <c r="H760" s="51"/>
    </row>
    <row r="761" spans="8:8" x14ac:dyDescent="0.35">
      <c r="H761" s="51"/>
    </row>
    <row r="762" spans="8:8" x14ac:dyDescent="0.35">
      <c r="H762" s="51"/>
    </row>
    <row r="763" spans="8:8" x14ac:dyDescent="0.35">
      <c r="H763" s="51"/>
    </row>
    <row r="764" spans="8:8" x14ac:dyDescent="0.35">
      <c r="H764" s="51"/>
    </row>
    <row r="765" spans="8:8" x14ac:dyDescent="0.35">
      <c r="H765" s="51"/>
    </row>
    <row r="766" spans="8:8" x14ac:dyDescent="0.35">
      <c r="H766" s="51"/>
    </row>
    <row r="767" spans="8:8" x14ac:dyDescent="0.35">
      <c r="H767" s="51"/>
    </row>
    <row r="768" spans="8:8" x14ac:dyDescent="0.35">
      <c r="H768" s="51"/>
    </row>
    <row r="769" spans="8:8" x14ac:dyDescent="0.35">
      <c r="H769" s="51"/>
    </row>
    <row r="770" spans="8:8" x14ac:dyDescent="0.35">
      <c r="H770" s="51"/>
    </row>
    <row r="771" spans="8:8" x14ac:dyDescent="0.35">
      <c r="H771" s="51"/>
    </row>
    <row r="772" spans="8:8" x14ac:dyDescent="0.35">
      <c r="H772" s="51"/>
    </row>
    <row r="773" spans="8:8" x14ac:dyDescent="0.35">
      <c r="H773" s="51"/>
    </row>
    <row r="774" spans="8:8" x14ac:dyDescent="0.35">
      <c r="H774" s="51"/>
    </row>
    <row r="775" spans="8:8" x14ac:dyDescent="0.35">
      <c r="H775" s="51"/>
    </row>
    <row r="776" spans="8:8" x14ac:dyDescent="0.35">
      <c r="H776" s="51"/>
    </row>
    <row r="777" spans="8:8" x14ac:dyDescent="0.35">
      <c r="H777" s="51"/>
    </row>
    <row r="778" spans="8:8" x14ac:dyDescent="0.35">
      <c r="H778" s="51"/>
    </row>
    <row r="779" spans="8:8" x14ac:dyDescent="0.35">
      <c r="H779" s="51"/>
    </row>
    <row r="780" spans="8:8" x14ac:dyDescent="0.35">
      <c r="H780" s="51"/>
    </row>
    <row r="781" spans="8:8" x14ac:dyDescent="0.35">
      <c r="H781" s="51"/>
    </row>
    <row r="782" spans="8:8" x14ac:dyDescent="0.35">
      <c r="H782" s="51"/>
    </row>
    <row r="783" spans="8:8" x14ac:dyDescent="0.35">
      <c r="H783" s="51"/>
    </row>
    <row r="784" spans="8:8" x14ac:dyDescent="0.35">
      <c r="H784" s="51"/>
    </row>
    <row r="785" spans="8:8" x14ac:dyDescent="0.35">
      <c r="H785" s="51"/>
    </row>
    <row r="786" spans="8:8" x14ac:dyDescent="0.35">
      <c r="H786" s="51"/>
    </row>
    <row r="787" spans="8:8" x14ac:dyDescent="0.35">
      <c r="H787" s="51"/>
    </row>
    <row r="788" spans="8:8" x14ac:dyDescent="0.35">
      <c r="H788" s="51"/>
    </row>
    <row r="789" spans="8:8" x14ac:dyDescent="0.35">
      <c r="H789" s="51"/>
    </row>
    <row r="790" spans="8:8" x14ac:dyDescent="0.35">
      <c r="H790" s="51"/>
    </row>
    <row r="791" spans="8:8" x14ac:dyDescent="0.35">
      <c r="H791" s="51"/>
    </row>
    <row r="792" spans="8:8" x14ac:dyDescent="0.35">
      <c r="H792" s="51"/>
    </row>
    <row r="793" spans="8:8" x14ac:dyDescent="0.35">
      <c r="H793" s="51"/>
    </row>
    <row r="794" spans="8:8" x14ac:dyDescent="0.35">
      <c r="H794" s="51"/>
    </row>
    <row r="795" spans="8:8" x14ac:dyDescent="0.35">
      <c r="H795" s="51"/>
    </row>
    <row r="796" spans="8:8" x14ac:dyDescent="0.35">
      <c r="H796" s="51"/>
    </row>
    <row r="797" spans="8:8" x14ac:dyDescent="0.35">
      <c r="H797" s="51"/>
    </row>
    <row r="798" spans="8:8" x14ac:dyDescent="0.35">
      <c r="H798" s="51"/>
    </row>
    <row r="799" spans="8:8" x14ac:dyDescent="0.35">
      <c r="H799" s="51"/>
    </row>
    <row r="800" spans="8:8" x14ac:dyDescent="0.35">
      <c r="H800" s="51"/>
    </row>
    <row r="801" spans="8:8" x14ac:dyDescent="0.35">
      <c r="H801" s="51"/>
    </row>
    <row r="802" spans="8:8" x14ac:dyDescent="0.35">
      <c r="H802" s="51"/>
    </row>
    <row r="803" spans="8:8" x14ac:dyDescent="0.35">
      <c r="H803" s="51"/>
    </row>
    <row r="804" spans="8:8" x14ac:dyDescent="0.35">
      <c r="H804" s="51"/>
    </row>
    <row r="805" spans="8:8" x14ac:dyDescent="0.35">
      <c r="H805" s="51"/>
    </row>
    <row r="806" spans="8:8" x14ac:dyDescent="0.35">
      <c r="H806" s="51"/>
    </row>
    <row r="807" spans="8:8" x14ac:dyDescent="0.35">
      <c r="H807" s="51"/>
    </row>
    <row r="808" spans="8:8" x14ac:dyDescent="0.35">
      <c r="H808" s="51"/>
    </row>
    <row r="809" spans="8:8" x14ac:dyDescent="0.35">
      <c r="H809" s="51"/>
    </row>
    <row r="810" spans="8:8" x14ac:dyDescent="0.35">
      <c r="H810" s="51"/>
    </row>
    <row r="811" spans="8:8" x14ac:dyDescent="0.35">
      <c r="H811" s="51"/>
    </row>
    <row r="812" spans="8:8" x14ac:dyDescent="0.35">
      <c r="H812" s="51"/>
    </row>
    <row r="813" spans="8:8" x14ac:dyDescent="0.35">
      <c r="H813" s="51"/>
    </row>
    <row r="814" spans="8:8" x14ac:dyDescent="0.35">
      <c r="H814" s="51"/>
    </row>
    <row r="815" spans="8:8" x14ac:dyDescent="0.35">
      <c r="H815" s="51"/>
    </row>
    <row r="816" spans="8:8" x14ac:dyDescent="0.35">
      <c r="H816" s="51"/>
    </row>
    <row r="817" spans="8:8" x14ac:dyDescent="0.35">
      <c r="H817" s="51"/>
    </row>
    <row r="818" spans="8:8" x14ac:dyDescent="0.35">
      <c r="H818" s="51"/>
    </row>
    <row r="819" spans="8:8" x14ac:dyDescent="0.35">
      <c r="H819" s="51"/>
    </row>
    <row r="820" spans="8:8" x14ac:dyDescent="0.35">
      <c r="H820" s="51"/>
    </row>
    <row r="821" spans="8:8" x14ac:dyDescent="0.35">
      <c r="H821" s="51"/>
    </row>
    <row r="822" spans="8:8" x14ac:dyDescent="0.35">
      <c r="H822" s="51"/>
    </row>
    <row r="823" spans="8:8" x14ac:dyDescent="0.35">
      <c r="H823" s="51"/>
    </row>
    <row r="824" spans="8:8" x14ac:dyDescent="0.35">
      <c r="H824" s="51"/>
    </row>
    <row r="825" spans="8:8" x14ac:dyDescent="0.35">
      <c r="H825" s="51"/>
    </row>
    <row r="826" spans="8:8" x14ac:dyDescent="0.35">
      <c r="H826" s="51"/>
    </row>
    <row r="827" spans="8:8" x14ac:dyDescent="0.35">
      <c r="H827" s="51"/>
    </row>
    <row r="828" spans="8:8" x14ac:dyDescent="0.35">
      <c r="H828" s="51"/>
    </row>
    <row r="829" spans="8:8" x14ac:dyDescent="0.35">
      <c r="H829" s="51"/>
    </row>
    <row r="830" spans="8:8" x14ac:dyDescent="0.35">
      <c r="H830" s="51"/>
    </row>
    <row r="831" spans="8:8" x14ac:dyDescent="0.35">
      <c r="H831" s="51"/>
    </row>
    <row r="832" spans="8:8" x14ac:dyDescent="0.35">
      <c r="H832" s="51"/>
    </row>
    <row r="833" spans="8:8" x14ac:dyDescent="0.35">
      <c r="H833" s="51"/>
    </row>
    <row r="834" spans="8:8" x14ac:dyDescent="0.35">
      <c r="H834" s="51"/>
    </row>
    <row r="835" spans="8:8" x14ac:dyDescent="0.35">
      <c r="H835" s="51"/>
    </row>
    <row r="836" spans="8:8" x14ac:dyDescent="0.35">
      <c r="H836" s="51"/>
    </row>
    <row r="837" spans="8:8" x14ac:dyDescent="0.35">
      <c r="H837" s="51"/>
    </row>
    <row r="838" spans="8:8" x14ac:dyDescent="0.35">
      <c r="H838" s="51"/>
    </row>
    <row r="839" spans="8:8" x14ac:dyDescent="0.35">
      <c r="H839" s="51"/>
    </row>
    <row r="840" spans="8:8" x14ac:dyDescent="0.35">
      <c r="H840" s="51"/>
    </row>
    <row r="841" spans="8:8" x14ac:dyDescent="0.35">
      <c r="H841" s="51"/>
    </row>
    <row r="842" spans="8:8" x14ac:dyDescent="0.35">
      <c r="H842" s="51"/>
    </row>
    <row r="843" spans="8:8" x14ac:dyDescent="0.35">
      <c r="H843" s="51"/>
    </row>
    <row r="844" spans="8:8" x14ac:dyDescent="0.35">
      <c r="H844" s="51"/>
    </row>
    <row r="845" spans="8:8" x14ac:dyDescent="0.35">
      <c r="H845" s="51"/>
    </row>
    <row r="846" spans="8:8" x14ac:dyDescent="0.35">
      <c r="H846" s="51"/>
    </row>
    <row r="847" spans="8:8" x14ac:dyDescent="0.35">
      <c r="H847" s="51"/>
    </row>
    <row r="848" spans="8:8" x14ac:dyDescent="0.35">
      <c r="H848" s="51"/>
    </row>
    <row r="849" spans="8:8" x14ac:dyDescent="0.35">
      <c r="H849" s="51"/>
    </row>
    <row r="850" spans="8:8" x14ac:dyDescent="0.35">
      <c r="H850" s="51"/>
    </row>
    <row r="851" spans="8:8" x14ac:dyDescent="0.35">
      <c r="H851" s="51"/>
    </row>
    <row r="852" spans="8:8" x14ac:dyDescent="0.35">
      <c r="H852" s="51"/>
    </row>
    <row r="853" spans="8:8" x14ac:dyDescent="0.35">
      <c r="H853" s="51"/>
    </row>
    <row r="854" spans="8:8" x14ac:dyDescent="0.35">
      <c r="H854" s="51"/>
    </row>
    <row r="855" spans="8:8" x14ac:dyDescent="0.35">
      <c r="H855" s="51"/>
    </row>
    <row r="856" spans="8:8" x14ac:dyDescent="0.35">
      <c r="H856" s="51"/>
    </row>
    <row r="857" spans="8:8" x14ac:dyDescent="0.35">
      <c r="H857" s="51"/>
    </row>
    <row r="858" spans="8:8" x14ac:dyDescent="0.35">
      <c r="H858" s="51"/>
    </row>
    <row r="859" spans="8:8" x14ac:dyDescent="0.35">
      <c r="H859" s="51"/>
    </row>
    <row r="860" spans="8:8" x14ac:dyDescent="0.35">
      <c r="H860" s="51"/>
    </row>
    <row r="861" spans="8:8" x14ac:dyDescent="0.35">
      <c r="H861" s="51"/>
    </row>
    <row r="862" spans="8:8" x14ac:dyDescent="0.35">
      <c r="H862" s="51"/>
    </row>
    <row r="863" spans="8:8" x14ac:dyDescent="0.35">
      <c r="H863" s="51"/>
    </row>
    <row r="864" spans="8:8" x14ac:dyDescent="0.35">
      <c r="H864" s="51"/>
    </row>
    <row r="865" spans="8:8" x14ac:dyDescent="0.35">
      <c r="H865" s="51"/>
    </row>
    <row r="866" spans="8:8" x14ac:dyDescent="0.35">
      <c r="H866" s="51"/>
    </row>
    <row r="867" spans="8:8" x14ac:dyDescent="0.35">
      <c r="H867" s="51"/>
    </row>
    <row r="868" spans="8:8" x14ac:dyDescent="0.35">
      <c r="H868" s="51"/>
    </row>
    <row r="869" spans="8:8" x14ac:dyDescent="0.35">
      <c r="H869" s="51"/>
    </row>
    <row r="870" spans="8:8" x14ac:dyDescent="0.35">
      <c r="H870" s="51"/>
    </row>
    <row r="871" spans="8:8" x14ac:dyDescent="0.35">
      <c r="H871" s="51"/>
    </row>
    <row r="872" spans="8:8" x14ac:dyDescent="0.35">
      <c r="H872" s="51"/>
    </row>
    <row r="873" spans="8:8" x14ac:dyDescent="0.35">
      <c r="H873" s="51"/>
    </row>
    <row r="874" spans="8:8" x14ac:dyDescent="0.35">
      <c r="H874" s="51"/>
    </row>
    <row r="875" spans="8:8" x14ac:dyDescent="0.35">
      <c r="H875" s="51"/>
    </row>
    <row r="876" spans="8:8" x14ac:dyDescent="0.35">
      <c r="H876" s="51"/>
    </row>
    <row r="877" spans="8:8" x14ac:dyDescent="0.35">
      <c r="H877" s="51"/>
    </row>
    <row r="878" spans="8:8" x14ac:dyDescent="0.35">
      <c r="H878" s="51"/>
    </row>
    <row r="879" spans="8:8" x14ac:dyDescent="0.35">
      <c r="H879" s="51"/>
    </row>
    <row r="880" spans="8:8" x14ac:dyDescent="0.35">
      <c r="H880" s="51"/>
    </row>
    <row r="881" spans="8:8" x14ac:dyDescent="0.35">
      <c r="H881" s="51"/>
    </row>
    <row r="882" spans="8:8" x14ac:dyDescent="0.35">
      <c r="H882" s="51"/>
    </row>
    <row r="883" spans="8:8" x14ac:dyDescent="0.35">
      <c r="H883" s="51"/>
    </row>
    <row r="884" spans="8:8" x14ac:dyDescent="0.35">
      <c r="H884" s="51"/>
    </row>
    <row r="885" spans="8:8" x14ac:dyDescent="0.35">
      <c r="H885" s="51"/>
    </row>
    <row r="886" spans="8:8" x14ac:dyDescent="0.35">
      <c r="H886" s="51"/>
    </row>
    <row r="887" spans="8:8" x14ac:dyDescent="0.35">
      <c r="H887" s="51"/>
    </row>
    <row r="888" spans="8:8" x14ac:dyDescent="0.35">
      <c r="H888" s="51"/>
    </row>
    <row r="889" spans="8:8" x14ac:dyDescent="0.35">
      <c r="H889" s="51"/>
    </row>
    <row r="890" spans="8:8" x14ac:dyDescent="0.35">
      <c r="H890" s="51"/>
    </row>
    <row r="891" spans="8:8" x14ac:dyDescent="0.35">
      <c r="H891" s="51"/>
    </row>
    <row r="892" spans="8:8" x14ac:dyDescent="0.35">
      <c r="H892" s="51"/>
    </row>
    <row r="893" spans="8:8" x14ac:dyDescent="0.35">
      <c r="H893" s="51"/>
    </row>
    <row r="894" spans="8:8" x14ac:dyDescent="0.35">
      <c r="H894" s="51"/>
    </row>
    <row r="895" spans="8:8" x14ac:dyDescent="0.35">
      <c r="H895" s="51"/>
    </row>
    <row r="896" spans="8:8" x14ac:dyDescent="0.35">
      <c r="H896" s="51"/>
    </row>
    <row r="897" spans="8:8" x14ac:dyDescent="0.35">
      <c r="H897" s="51"/>
    </row>
    <row r="898" spans="8:8" x14ac:dyDescent="0.35">
      <c r="H898" s="51"/>
    </row>
    <row r="899" spans="8:8" x14ac:dyDescent="0.35">
      <c r="H899" s="51"/>
    </row>
    <row r="900" spans="8:8" x14ac:dyDescent="0.35">
      <c r="H900" s="51"/>
    </row>
    <row r="901" spans="8:8" x14ac:dyDescent="0.35">
      <c r="H901" s="51"/>
    </row>
    <row r="902" spans="8:8" x14ac:dyDescent="0.35">
      <c r="H902" s="51"/>
    </row>
    <row r="903" spans="8:8" x14ac:dyDescent="0.35">
      <c r="H903" s="51"/>
    </row>
    <row r="904" spans="8:8" x14ac:dyDescent="0.35">
      <c r="H904" s="51"/>
    </row>
    <row r="905" spans="8:8" x14ac:dyDescent="0.35">
      <c r="H905" s="51"/>
    </row>
    <row r="906" spans="8:8" x14ac:dyDescent="0.35">
      <c r="H906" s="51"/>
    </row>
    <row r="907" spans="8:8" x14ac:dyDescent="0.35">
      <c r="H907" s="51"/>
    </row>
    <row r="908" spans="8:8" x14ac:dyDescent="0.35">
      <c r="H908" s="51"/>
    </row>
    <row r="909" spans="8:8" x14ac:dyDescent="0.35">
      <c r="H909" s="51"/>
    </row>
    <row r="910" spans="8:8" x14ac:dyDescent="0.35">
      <c r="H910" s="51"/>
    </row>
    <row r="911" spans="8:8" x14ac:dyDescent="0.35">
      <c r="H911" s="51"/>
    </row>
    <row r="912" spans="8:8" x14ac:dyDescent="0.35">
      <c r="H912" s="51"/>
    </row>
    <row r="913" spans="8:8" x14ac:dyDescent="0.35">
      <c r="H913" s="51"/>
    </row>
    <row r="914" spans="8:8" x14ac:dyDescent="0.35">
      <c r="H914" s="51"/>
    </row>
    <row r="915" spans="8:8" x14ac:dyDescent="0.35">
      <c r="H915" s="51"/>
    </row>
    <row r="916" spans="8:8" x14ac:dyDescent="0.35">
      <c r="H916" s="51"/>
    </row>
    <row r="917" spans="8:8" x14ac:dyDescent="0.35">
      <c r="H917" s="51"/>
    </row>
    <row r="918" spans="8:8" x14ac:dyDescent="0.35">
      <c r="H918" s="51"/>
    </row>
    <row r="919" spans="8:8" x14ac:dyDescent="0.35">
      <c r="H919" s="51"/>
    </row>
    <row r="920" spans="8:8" x14ac:dyDescent="0.35">
      <c r="H920" s="51"/>
    </row>
    <row r="921" spans="8:8" x14ac:dyDescent="0.35">
      <c r="H921" s="51"/>
    </row>
    <row r="922" spans="8:8" x14ac:dyDescent="0.35">
      <c r="H922" s="51"/>
    </row>
    <row r="923" spans="8:8" x14ac:dyDescent="0.35">
      <c r="H923" s="51"/>
    </row>
    <row r="924" spans="8:8" x14ac:dyDescent="0.35">
      <c r="H924" s="51"/>
    </row>
    <row r="925" spans="8:8" x14ac:dyDescent="0.35">
      <c r="H925" s="51"/>
    </row>
    <row r="926" spans="8:8" x14ac:dyDescent="0.35">
      <c r="H926" s="51"/>
    </row>
    <row r="927" spans="8:8" x14ac:dyDescent="0.35">
      <c r="H927" s="51"/>
    </row>
    <row r="928" spans="8:8" x14ac:dyDescent="0.35">
      <c r="H928" s="51"/>
    </row>
    <row r="929" spans="8:8" x14ac:dyDescent="0.35">
      <c r="H929" s="51"/>
    </row>
    <row r="930" spans="8:8" x14ac:dyDescent="0.35">
      <c r="H930" s="51"/>
    </row>
    <row r="931" spans="8:8" x14ac:dyDescent="0.35">
      <c r="H931" s="51"/>
    </row>
    <row r="932" spans="8:8" x14ac:dyDescent="0.35">
      <c r="H932" s="51"/>
    </row>
    <row r="933" spans="8:8" x14ac:dyDescent="0.35">
      <c r="H933" s="51"/>
    </row>
    <row r="934" spans="8:8" x14ac:dyDescent="0.35">
      <c r="H934" s="51"/>
    </row>
    <row r="935" spans="8:8" x14ac:dyDescent="0.35">
      <c r="H935" s="51"/>
    </row>
    <row r="936" spans="8:8" x14ac:dyDescent="0.35">
      <c r="H936" s="51"/>
    </row>
    <row r="937" spans="8:8" x14ac:dyDescent="0.35">
      <c r="H937" s="51"/>
    </row>
    <row r="938" spans="8:8" x14ac:dyDescent="0.35">
      <c r="H938" s="51"/>
    </row>
    <row r="939" spans="8:8" x14ac:dyDescent="0.35">
      <c r="H939" s="51"/>
    </row>
    <row r="940" spans="8:8" x14ac:dyDescent="0.35">
      <c r="H940" s="51"/>
    </row>
    <row r="941" spans="8:8" x14ac:dyDescent="0.35">
      <c r="H941" s="51"/>
    </row>
    <row r="942" spans="8:8" x14ac:dyDescent="0.35">
      <c r="H942" s="51"/>
    </row>
    <row r="943" spans="8:8" x14ac:dyDescent="0.35">
      <c r="H943" s="51"/>
    </row>
    <row r="944" spans="8:8" x14ac:dyDescent="0.35">
      <c r="H944" s="51"/>
    </row>
    <row r="945" spans="8:8" x14ac:dyDescent="0.35">
      <c r="H945" s="51"/>
    </row>
    <row r="946" spans="8:8" x14ac:dyDescent="0.35">
      <c r="H946" s="51"/>
    </row>
    <row r="947" spans="8:8" x14ac:dyDescent="0.35">
      <c r="H947" s="51"/>
    </row>
    <row r="948" spans="8:8" x14ac:dyDescent="0.35">
      <c r="H948" s="51"/>
    </row>
    <row r="949" spans="8:8" x14ac:dyDescent="0.35">
      <c r="H949" s="51"/>
    </row>
    <row r="950" spans="8:8" x14ac:dyDescent="0.35">
      <c r="H950" s="51"/>
    </row>
    <row r="951" spans="8:8" x14ac:dyDescent="0.35">
      <c r="H951" s="51"/>
    </row>
    <row r="952" spans="8:8" x14ac:dyDescent="0.35">
      <c r="H952" s="51"/>
    </row>
    <row r="953" spans="8:8" x14ac:dyDescent="0.35">
      <c r="H953" s="51"/>
    </row>
    <row r="954" spans="8:8" x14ac:dyDescent="0.35">
      <c r="H954" s="51"/>
    </row>
    <row r="955" spans="8:8" x14ac:dyDescent="0.35">
      <c r="H955" s="51"/>
    </row>
    <row r="956" spans="8:8" x14ac:dyDescent="0.35">
      <c r="H956" s="51"/>
    </row>
    <row r="957" spans="8:8" x14ac:dyDescent="0.35">
      <c r="H957" s="51"/>
    </row>
    <row r="958" spans="8:8" x14ac:dyDescent="0.35">
      <c r="H958" s="51"/>
    </row>
    <row r="959" spans="8:8" x14ac:dyDescent="0.35">
      <c r="H959" s="51"/>
    </row>
    <row r="960" spans="8:8" x14ac:dyDescent="0.35">
      <c r="H960" s="51"/>
    </row>
    <row r="961" spans="8:8" x14ac:dyDescent="0.35">
      <c r="H961" s="51"/>
    </row>
    <row r="962" spans="8:8" x14ac:dyDescent="0.35">
      <c r="H962" s="51"/>
    </row>
    <row r="963" spans="8:8" x14ac:dyDescent="0.35">
      <c r="H963" s="51"/>
    </row>
    <row r="964" spans="8:8" x14ac:dyDescent="0.35">
      <c r="H964" s="51"/>
    </row>
    <row r="965" spans="8:8" x14ac:dyDescent="0.35">
      <c r="H965" s="51"/>
    </row>
    <row r="966" spans="8:8" x14ac:dyDescent="0.35">
      <c r="H966" s="51"/>
    </row>
    <row r="967" spans="8:8" x14ac:dyDescent="0.35">
      <c r="H967" s="51"/>
    </row>
    <row r="968" spans="8:8" x14ac:dyDescent="0.35">
      <c r="H968" s="51"/>
    </row>
    <row r="969" spans="8:8" x14ac:dyDescent="0.35">
      <c r="H969" s="51"/>
    </row>
    <row r="970" spans="8:8" x14ac:dyDescent="0.35">
      <c r="H970" s="51"/>
    </row>
    <row r="971" spans="8:8" x14ac:dyDescent="0.35">
      <c r="H971" s="51"/>
    </row>
    <row r="972" spans="8:8" x14ac:dyDescent="0.35">
      <c r="H972" s="51"/>
    </row>
    <row r="973" spans="8:8" x14ac:dyDescent="0.35">
      <c r="H973" s="51"/>
    </row>
    <row r="974" spans="8:8" x14ac:dyDescent="0.35">
      <c r="H974" s="51"/>
    </row>
    <row r="975" spans="8:8" x14ac:dyDescent="0.35">
      <c r="H975" s="51"/>
    </row>
    <row r="976" spans="8:8" x14ac:dyDescent="0.35">
      <c r="H976" s="51"/>
    </row>
    <row r="977" spans="8:8" x14ac:dyDescent="0.35">
      <c r="H977" s="51"/>
    </row>
    <row r="978" spans="8:8" x14ac:dyDescent="0.35">
      <c r="H978" s="51"/>
    </row>
    <row r="979" spans="8:8" x14ac:dyDescent="0.35">
      <c r="H979" s="51"/>
    </row>
    <row r="980" spans="8:8" x14ac:dyDescent="0.35">
      <c r="H980" s="51"/>
    </row>
    <row r="981" spans="8:8" x14ac:dyDescent="0.35">
      <c r="H981" s="51"/>
    </row>
    <row r="982" spans="8:8" x14ac:dyDescent="0.35">
      <c r="H982" s="51"/>
    </row>
    <row r="983" spans="8:8" x14ac:dyDescent="0.35">
      <c r="H983" s="51"/>
    </row>
    <row r="984" spans="8:8" x14ac:dyDescent="0.35">
      <c r="H984" s="51"/>
    </row>
    <row r="985" spans="8:8" x14ac:dyDescent="0.35">
      <c r="H985" s="51"/>
    </row>
    <row r="986" spans="8:8" x14ac:dyDescent="0.35">
      <c r="H986" s="51"/>
    </row>
    <row r="987" spans="8:8" x14ac:dyDescent="0.35">
      <c r="H987" s="51"/>
    </row>
    <row r="988" spans="8:8" x14ac:dyDescent="0.35">
      <c r="H988" s="51"/>
    </row>
    <row r="989" spans="8:8" x14ac:dyDescent="0.35">
      <c r="H989" s="51"/>
    </row>
    <row r="990" spans="8:8" x14ac:dyDescent="0.35">
      <c r="H990" s="51"/>
    </row>
    <row r="991" spans="8:8" x14ac:dyDescent="0.35">
      <c r="H991" s="51"/>
    </row>
    <row r="992" spans="8:8" x14ac:dyDescent="0.35">
      <c r="H992" s="51"/>
    </row>
    <row r="993" spans="8:8" x14ac:dyDescent="0.35">
      <c r="H993" s="51"/>
    </row>
    <row r="994" spans="8:8" x14ac:dyDescent="0.35">
      <c r="H994" s="51"/>
    </row>
    <row r="995" spans="8:8" x14ac:dyDescent="0.35">
      <c r="H995" s="51"/>
    </row>
    <row r="996" spans="8:8" x14ac:dyDescent="0.35">
      <c r="H996" s="51"/>
    </row>
    <row r="997" spans="8:8" x14ac:dyDescent="0.35">
      <c r="H997" s="51"/>
    </row>
    <row r="998" spans="8:8" x14ac:dyDescent="0.35">
      <c r="H998" s="51"/>
    </row>
    <row r="999" spans="8:8" x14ac:dyDescent="0.35">
      <c r="H999" s="51"/>
    </row>
    <row r="1000" spans="8:8" x14ac:dyDescent="0.35">
      <c r="H1000" s="51"/>
    </row>
    <row r="1001" spans="8:8" x14ac:dyDescent="0.35">
      <c r="H1001" s="51"/>
    </row>
    <row r="1002" spans="8:8" x14ac:dyDescent="0.35">
      <c r="H1002" s="51"/>
    </row>
    <row r="1003" spans="8:8" x14ac:dyDescent="0.35">
      <c r="H1003" s="51"/>
    </row>
    <row r="1004" spans="8:8" x14ac:dyDescent="0.35">
      <c r="H1004" s="51"/>
    </row>
    <row r="1005" spans="8:8" x14ac:dyDescent="0.35">
      <c r="H1005" s="51"/>
    </row>
    <row r="1006" spans="8:8" x14ac:dyDescent="0.35">
      <c r="H1006" s="51"/>
    </row>
    <row r="1007" spans="8:8" x14ac:dyDescent="0.35">
      <c r="H1007" s="51"/>
    </row>
    <row r="1008" spans="8:8" x14ac:dyDescent="0.35">
      <c r="H1008" s="51"/>
    </row>
    <row r="1009" spans="8:8" x14ac:dyDescent="0.35">
      <c r="H1009" s="51"/>
    </row>
    <row r="1010" spans="8:8" x14ac:dyDescent="0.35">
      <c r="H1010" s="51"/>
    </row>
    <row r="1011" spans="8:8" x14ac:dyDescent="0.35">
      <c r="H1011" s="51"/>
    </row>
    <row r="1012" spans="8:8" x14ac:dyDescent="0.35">
      <c r="H1012" s="51"/>
    </row>
    <row r="1013" spans="8:8" x14ac:dyDescent="0.35">
      <c r="H1013" s="51"/>
    </row>
    <row r="1014" spans="8:8" x14ac:dyDescent="0.35">
      <c r="H1014" s="51"/>
    </row>
    <row r="1015" spans="8:8" x14ac:dyDescent="0.35">
      <c r="H1015" s="51"/>
    </row>
    <row r="1016" spans="8:8" x14ac:dyDescent="0.35">
      <c r="H1016" s="51"/>
    </row>
    <row r="1017" spans="8:8" x14ac:dyDescent="0.35">
      <c r="H1017" s="51"/>
    </row>
    <row r="1018" spans="8:8" x14ac:dyDescent="0.35">
      <c r="H1018" s="51"/>
    </row>
    <row r="1019" spans="8:8" x14ac:dyDescent="0.35">
      <c r="H1019" s="51"/>
    </row>
    <row r="1020" spans="8:8" x14ac:dyDescent="0.35">
      <c r="H1020" s="51"/>
    </row>
    <row r="1021" spans="8:8" x14ac:dyDescent="0.35">
      <c r="H1021" s="51"/>
    </row>
    <row r="1022" spans="8:8" x14ac:dyDescent="0.35">
      <c r="H1022" s="51"/>
    </row>
    <row r="1023" spans="8:8" x14ac:dyDescent="0.35">
      <c r="H1023" s="51"/>
    </row>
    <row r="1024" spans="8:8" x14ac:dyDescent="0.35">
      <c r="H1024" s="51"/>
    </row>
    <row r="1025" spans="8:8" x14ac:dyDescent="0.35">
      <c r="H1025" s="51"/>
    </row>
    <row r="1026" spans="8:8" x14ac:dyDescent="0.35">
      <c r="H1026" s="51"/>
    </row>
    <row r="1027" spans="8:8" x14ac:dyDescent="0.35">
      <c r="H1027" s="51"/>
    </row>
    <row r="1028" spans="8:8" x14ac:dyDescent="0.35">
      <c r="H1028" s="51"/>
    </row>
    <row r="1029" spans="8:8" x14ac:dyDescent="0.35">
      <c r="H1029" s="51"/>
    </row>
    <row r="1030" spans="8:8" x14ac:dyDescent="0.35">
      <c r="H1030" s="51"/>
    </row>
    <row r="1031" spans="8:8" x14ac:dyDescent="0.35">
      <c r="H1031" s="51"/>
    </row>
    <row r="1032" spans="8:8" x14ac:dyDescent="0.35">
      <c r="H1032" s="51"/>
    </row>
    <row r="1033" spans="8:8" x14ac:dyDescent="0.35">
      <c r="H1033" s="51"/>
    </row>
    <row r="1034" spans="8:8" x14ac:dyDescent="0.35">
      <c r="H1034" s="51"/>
    </row>
    <row r="1035" spans="8:8" x14ac:dyDescent="0.35">
      <c r="H1035" s="51"/>
    </row>
    <row r="1036" spans="8:8" x14ac:dyDescent="0.35">
      <c r="H1036" s="51"/>
    </row>
    <row r="1037" spans="8:8" x14ac:dyDescent="0.35">
      <c r="H1037" s="51"/>
    </row>
    <row r="1038" spans="8:8" x14ac:dyDescent="0.35">
      <c r="H1038" s="51"/>
    </row>
    <row r="1039" spans="8:8" x14ac:dyDescent="0.35">
      <c r="H1039" s="51"/>
    </row>
    <row r="1040" spans="8:8" x14ac:dyDescent="0.35">
      <c r="H1040" s="51"/>
    </row>
    <row r="1041" spans="8:8" x14ac:dyDescent="0.35">
      <c r="H1041" s="51"/>
    </row>
    <row r="1042" spans="8:8" x14ac:dyDescent="0.35">
      <c r="H1042" s="51"/>
    </row>
    <row r="1043" spans="8:8" x14ac:dyDescent="0.35">
      <c r="H1043" s="51"/>
    </row>
    <row r="1044" spans="8:8" x14ac:dyDescent="0.35">
      <c r="H1044" s="51"/>
    </row>
    <row r="1045" spans="8:8" x14ac:dyDescent="0.35">
      <c r="H1045" s="51"/>
    </row>
    <row r="1046" spans="8:8" x14ac:dyDescent="0.35">
      <c r="H1046" s="51"/>
    </row>
    <row r="1047" spans="8:8" x14ac:dyDescent="0.35">
      <c r="H1047" s="51"/>
    </row>
    <row r="1048" spans="8:8" x14ac:dyDescent="0.35">
      <c r="H1048" s="51"/>
    </row>
    <row r="1049" spans="8:8" x14ac:dyDescent="0.35">
      <c r="H1049" s="51"/>
    </row>
    <row r="1050" spans="8:8" x14ac:dyDescent="0.35">
      <c r="H1050" s="51"/>
    </row>
    <row r="1051" spans="8:8" x14ac:dyDescent="0.35">
      <c r="H1051" s="51"/>
    </row>
    <row r="1052" spans="8:8" x14ac:dyDescent="0.35">
      <c r="H1052" s="51"/>
    </row>
    <row r="1053" spans="8:8" x14ac:dyDescent="0.35">
      <c r="H1053" s="51"/>
    </row>
    <row r="1054" spans="8:8" x14ac:dyDescent="0.35">
      <c r="H1054" s="51"/>
    </row>
    <row r="1055" spans="8:8" x14ac:dyDescent="0.35">
      <c r="H1055" s="51"/>
    </row>
    <row r="1056" spans="8:8" x14ac:dyDescent="0.35">
      <c r="H1056" s="51"/>
    </row>
    <row r="1057" spans="8:8" x14ac:dyDescent="0.35">
      <c r="H1057" s="51"/>
    </row>
    <row r="1058" spans="8:8" x14ac:dyDescent="0.35">
      <c r="H1058" s="51"/>
    </row>
    <row r="1059" spans="8:8" x14ac:dyDescent="0.35">
      <c r="H1059" s="51"/>
    </row>
    <row r="1060" spans="8:8" x14ac:dyDescent="0.35">
      <c r="H1060" s="51"/>
    </row>
    <row r="1061" spans="8:8" x14ac:dyDescent="0.35">
      <c r="H1061" s="51"/>
    </row>
    <row r="1062" spans="8:8" x14ac:dyDescent="0.35">
      <c r="H1062" s="51"/>
    </row>
    <row r="1063" spans="8:8" x14ac:dyDescent="0.35">
      <c r="H1063" s="51"/>
    </row>
    <row r="1064" spans="8:8" x14ac:dyDescent="0.35">
      <c r="H1064" s="51"/>
    </row>
    <row r="1065" spans="8:8" x14ac:dyDescent="0.35">
      <c r="H1065" s="51"/>
    </row>
    <row r="1066" spans="8:8" x14ac:dyDescent="0.35">
      <c r="H1066" s="51"/>
    </row>
    <row r="1067" spans="8:8" x14ac:dyDescent="0.35">
      <c r="H1067" s="51"/>
    </row>
    <row r="1068" spans="8:8" x14ac:dyDescent="0.35">
      <c r="H1068" s="51"/>
    </row>
    <row r="1069" spans="8:8" x14ac:dyDescent="0.35">
      <c r="H1069" s="51"/>
    </row>
    <row r="1070" spans="8:8" x14ac:dyDescent="0.35">
      <c r="H1070" s="51"/>
    </row>
    <row r="1071" spans="8:8" x14ac:dyDescent="0.35">
      <c r="H1071" s="51"/>
    </row>
    <row r="1072" spans="8:8" x14ac:dyDescent="0.35">
      <c r="H1072" s="51"/>
    </row>
    <row r="1073" spans="8:8" x14ac:dyDescent="0.35">
      <c r="H1073" s="51"/>
    </row>
    <row r="1074" spans="8:8" x14ac:dyDescent="0.35">
      <c r="H1074" s="51"/>
    </row>
    <row r="1075" spans="8:8" x14ac:dyDescent="0.35">
      <c r="H1075" s="51"/>
    </row>
    <row r="1076" spans="8:8" x14ac:dyDescent="0.35">
      <c r="H1076" s="51"/>
    </row>
    <row r="1077" spans="8:8" x14ac:dyDescent="0.35">
      <c r="H1077" s="51"/>
    </row>
    <row r="1078" spans="8:8" x14ac:dyDescent="0.35">
      <c r="H1078" s="51"/>
    </row>
    <row r="1079" spans="8:8" x14ac:dyDescent="0.35">
      <c r="H1079" s="51"/>
    </row>
    <row r="1080" spans="8:8" x14ac:dyDescent="0.35">
      <c r="H1080" s="51"/>
    </row>
    <row r="1081" spans="8:8" x14ac:dyDescent="0.35">
      <c r="H1081" s="51"/>
    </row>
    <row r="1082" spans="8:8" x14ac:dyDescent="0.35">
      <c r="H1082" s="51"/>
    </row>
    <row r="1083" spans="8:8" x14ac:dyDescent="0.35">
      <c r="H1083" s="51"/>
    </row>
    <row r="1084" spans="8:8" x14ac:dyDescent="0.35">
      <c r="H1084" s="51"/>
    </row>
    <row r="1085" spans="8:8" x14ac:dyDescent="0.35">
      <c r="H1085" s="51"/>
    </row>
    <row r="1086" spans="8:8" x14ac:dyDescent="0.35">
      <c r="H1086" s="51"/>
    </row>
    <row r="1087" spans="8:8" x14ac:dyDescent="0.35">
      <c r="H1087" s="51"/>
    </row>
    <row r="1088" spans="8:8" x14ac:dyDescent="0.35">
      <c r="H1088" s="51"/>
    </row>
    <row r="1089" spans="8:8" x14ac:dyDescent="0.35">
      <c r="H1089" s="51"/>
    </row>
    <row r="1090" spans="8:8" x14ac:dyDescent="0.35">
      <c r="H1090" s="51"/>
    </row>
    <row r="1091" spans="8:8" x14ac:dyDescent="0.35">
      <c r="H1091" s="51"/>
    </row>
    <row r="1092" spans="8:8" x14ac:dyDescent="0.35">
      <c r="H1092" s="51"/>
    </row>
    <row r="1093" spans="8:8" x14ac:dyDescent="0.35">
      <c r="H1093" s="51"/>
    </row>
    <row r="1094" spans="8:8" x14ac:dyDescent="0.35">
      <c r="H1094" s="51"/>
    </row>
    <row r="1095" spans="8:8" x14ac:dyDescent="0.35">
      <c r="H1095" s="51"/>
    </row>
    <row r="1096" spans="8:8" x14ac:dyDescent="0.35">
      <c r="H1096" s="51"/>
    </row>
    <row r="1097" spans="8:8" x14ac:dyDescent="0.35">
      <c r="H1097" s="51"/>
    </row>
    <row r="1098" spans="8:8" x14ac:dyDescent="0.35">
      <c r="H1098" s="51"/>
    </row>
    <row r="1099" spans="8:8" x14ac:dyDescent="0.35">
      <c r="H1099" s="51"/>
    </row>
    <row r="1100" spans="8:8" x14ac:dyDescent="0.35">
      <c r="H1100" s="51"/>
    </row>
    <row r="1101" spans="8:8" x14ac:dyDescent="0.35">
      <c r="H1101" s="51"/>
    </row>
    <row r="1102" spans="8:8" x14ac:dyDescent="0.35">
      <c r="H1102" s="51"/>
    </row>
    <row r="1103" spans="8:8" x14ac:dyDescent="0.35">
      <c r="H1103" s="51"/>
    </row>
    <row r="1104" spans="8:8" x14ac:dyDescent="0.35">
      <c r="H1104" s="51"/>
    </row>
    <row r="1105" spans="8:8" x14ac:dyDescent="0.35">
      <c r="H1105" s="51"/>
    </row>
    <row r="1106" spans="8:8" x14ac:dyDescent="0.35">
      <c r="H1106" s="51"/>
    </row>
    <row r="1107" spans="8:8" x14ac:dyDescent="0.35">
      <c r="H1107" s="51"/>
    </row>
    <row r="1108" spans="8:8" x14ac:dyDescent="0.35">
      <c r="H1108" s="51"/>
    </row>
    <row r="1109" spans="8:8" x14ac:dyDescent="0.35">
      <c r="H1109" s="51"/>
    </row>
    <row r="1110" spans="8:8" x14ac:dyDescent="0.35">
      <c r="H1110" s="51"/>
    </row>
    <row r="1111" spans="8:8" x14ac:dyDescent="0.35">
      <c r="H1111" s="51"/>
    </row>
    <row r="1112" spans="8:8" x14ac:dyDescent="0.35">
      <c r="H1112" s="51"/>
    </row>
    <row r="1113" spans="8:8" x14ac:dyDescent="0.35">
      <c r="H1113" s="51"/>
    </row>
    <row r="1114" spans="8:8" x14ac:dyDescent="0.35">
      <c r="H1114" s="51"/>
    </row>
    <row r="1115" spans="8:8" x14ac:dyDescent="0.35">
      <c r="H1115" s="51"/>
    </row>
    <row r="1116" spans="8:8" x14ac:dyDescent="0.35">
      <c r="H1116" s="51"/>
    </row>
    <row r="1117" spans="8:8" x14ac:dyDescent="0.35">
      <c r="H1117" s="51"/>
    </row>
    <row r="1118" spans="8:8" x14ac:dyDescent="0.35">
      <c r="H1118" s="51"/>
    </row>
    <row r="1119" spans="8:8" x14ac:dyDescent="0.35">
      <c r="H1119" s="51"/>
    </row>
    <row r="1120" spans="8:8" x14ac:dyDescent="0.35">
      <c r="H1120" s="51"/>
    </row>
    <row r="1121" spans="8:8" x14ac:dyDescent="0.35">
      <c r="H1121" s="51"/>
    </row>
    <row r="1122" spans="8:8" x14ac:dyDescent="0.35">
      <c r="H1122" s="51"/>
    </row>
    <row r="1123" spans="8:8" x14ac:dyDescent="0.35">
      <c r="H1123" s="51"/>
    </row>
    <row r="1124" spans="8:8" x14ac:dyDescent="0.35">
      <c r="H1124" s="51"/>
    </row>
    <row r="1125" spans="8:8" x14ac:dyDescent="0.35">
      <c r="H1125" s="51"/>
    </row>
    <row r="1126" spans="8:8" x14ac:dyDescent="0.35">
      <c r="H1126" s="51"/>
    </row>
    <row r="1127" spans="8:8" x14ac:dyDescent="0.35">
      <c r="H1127" s="51"/>
    </row>
    <row r="1128" spans="8:8" x14ac:dyDescent="0.35">
      <c r="H1128" s="51"/>
    </row>
    <row r="1129" spans="8:8" x14ac:dyDescent="0.35">
      <c r="H1129" s="51"/>
    </row>
    <row r="1130" spans="8:8" x14ac:dyDescent="0.35">
      <c r="H1130" s="51"/>
    </row>
    <row r="1131" spans="8:8" x14ac:dyDescent="0.35">
      <c r="H1131" s="51"/>
    </row>
    <row r="1132" spans="8:8" x14ac:dyDescent="0.35">
      <c r="H1132" s="51"/>
    </row>
    <row r="1133" spans="8:8" x14ac:dyDescent="0.35">
      <c r="H1133" s="51"/>
    </row>
    <row r="1134" spans="8:8" x14ac:dyDescent="0.35">
      <c r="H1134" s="51"/>
    </row>
    <row r="1135" spans="8:8" x14ac:dyDescent="0.35">
      <c r="H1135" s="51"/>
    </row>
    <row r="1136" spans="8:8" x14ac:dyDescent="0.35">
      <c r="H1136" s="51"/>
    </row>
    <row r="1137" spans="8:8" x14ac:dyDescent="0.35">
      <c r="H1137" s="51"/>
    </row>
    <row r="1138" spans="8:8" x14ac:dyDescent="0.35">
      <c r="H1138" s="51"/>
    </row>
    <row r="1139" spans="8:8" x14ac:dyDescent="0.35">
      <c r="H1139" s="51"/>
    </row>
    <row r="1140" spans="8:8" x14ac:dyDescent="0.35">
      <c r="H1140" s="51"/>
    </row>
    <row r="1141" spans="8:8" x14ac:dyDescent="0.35">
      <c r="H1141" s="51"/>
    </row>
    <row r="1142" spans="8:8" x14ac:dyDescent="0.35">
      <c r="H1142" s="51"/>
    </row>
    <row r="1143" spans="8:8" x14ac:dyDescent="0.35">
      <c r="H1143" s="51"/>
    </row>
    <row r="1144" spans="8:8" x14ac:dyDescent="0.35">
      <c r="H1144" s="51"/>
    </row>
    <row r="1145" spans="8:8" x14ac:dyDescent="0.35">
      <c r="H1145" s="51"/>
    </row>
    <row r="1146" spans="8:8" x14ac:dyDescent="0.35">
      <c r="H1146" s="51"/>
    </row>
    <row r="1147" spans="8:8" x14ac:dyDescent="0.35">
      <c r="H1147" s="51"/>
    </row>
    <row r="1148" spans="8:8" x14ac:dyDescent="0.35">
      <c r="H1148" s="51"/>
    </row>
    <row r="1149" spans="8:8" x14ac:dyDescent="0.35">
      <c r="H1149" s="51"/>
    </row>
    <row r="1150" spans="8:8" x14ac:dyDescent="0.35">
      <c r="H1150" s="51"/>
    </row>
    <row r="1151" spans="8:8" x14ac:dyDescent="0.35">
      <c r="H1151" s="51"/>
    </row>
    <row r="1152" spans="8:8" x14ac:dyDescent="0.35">
      <c r="H1152" s="51"/>
    </row>
    <row r="1153" spans="8:8" x14ac:dyDescent="0.35">
      <c r="H1153" s="51"/>
    </row>
    <row r="1154" spans="8:8" x14ac:dyDescent="0.35">
      <c r="H1154" s="51"/>
    </row>
    <row r="1155" spans="8:8" x14ac:dyDescent="0.35">
      <c r="H1155" s="51"/>
    </row>
    <row r="1156" spans="8:8" x14ac:dyDescent="0.35">
      <c r="H1156" s="51"/>
    </row>
    <row r="1157" spans="8:8" x14ac:dyDescent="0.35">
      <c r="H1157" s="51"/>
    </row>
    <row r="1158" spans="8:8" x14ac:dyDescent="0.35">
      <c r="H1158" s="51"/>
    </row>
    <row r="1159" spans="8:8" x14ac:dyDescent="0.35">
      <c r="H1159" s="51"/>
    </row>
    <row r="1160" spans="8:8" x14ac:dyDescent="0.35">
      <c r="H1160" s="51"/>
    </row>
    <row r="1161" spans="8:8" x14ac:dyDescent="0.35">
      <c r="H1161" s="51"/>
    </row>
    <row r="1162" spans="8:8" x14ac:dyDescent="0.35">
      <c r="H1162" s="51"/>
    </row>
    <row r="1163" spans="8:8" x14ac:dyDescent="0.35">
      <c r="H1163" s="51"/>
    </row>
    <row r="1164" spans="8:8" x14ac:dyDescent="0.35">
      <c r="H1164" s="51"/>
    </row>
    <row r="1165" spans="8:8" x14ac:dyDescent="0.35">
      <c r="H1165" s="51"/>
    </row>
    <row r="1166" spans="8:8" x14ac:dyDescent="0.35">
      <c r="H1166" s="51"/>
    </row>
    <row r="1167" spans="8:8" x14ac:dyDescent="0.35">
      <c r="H1167" s="51"/>
    </row>
    <row r="1168" spans="8:8" x14ac:dyDescent="0.35">
      <c r="H1168" s="51"/>
    </row>
    <row r="1169" spans="8:8" x14ac:dyDescent="0.35">
      <c r="H1169" s="51"/>
    </row>
    <row r="1170" spans="8:8" x14ac:dyDescent="0.35">
      <c r="H1170" s="51"/>
    </row>
    <row r="1171" spans="8:8" x14ac:dyDescent="0.35">
      <c r="H1171" s="51"/>
    </row>
    <row r="1172" spans="8:8" x14ac:dyDescent="0.35">
      <c r="H1172" s="51"/>
    </row>
    <row r="1173" spans="8:8" x14ac:dyDescent="0.35">
      <c r="H1173" s="51"/>
    </row>
    <row r="1174" spans="8:8" x14ac:dyDescent="0.35">
      <c r="H1174" s="51"/>
    </row>
    <row r="1175" spans="8:8" x14ac:dyDescent="0.35">
      <c r="H1175" s="51"/>
    </row>
    <row r="1176" spans="8:8" x14ac:dyDescent="0.35">
      <c r="H1176" s="51"/>
    </row>
    <row r="1177" spans="8:8" x14ac:dyDescent="0.35">
      <c r="H1177" s="51"/>
    </row>
    <row r="1178" spans="8:8" x14ac:dyDescent="0.35">
      <c r="H1178" s="51"/>
    </row>
    <row r="1179" spans="8:8" x14ac:dyDescent="0.35">
      <c r="H1179" s="51"/>
    </row>
    <row r="1180" spans="8:8" x14ac:dyDescent="0.35">
      <c r="H1180" s="51"/>
    </row>
    <row r="1181" spans="8:8" x14ac:dyDescent="0.35">
      <c r="H1181" s="51"/>
    </row>
    <row r="1182" spans="8:8" x14ac:dyDescent="0.35">
      <c r="H1182" s="51"/>
    </row>
    <row r="1183" spans="8:8" x14ac:dyDescent="0.35">
      <c r="H1183" s="51"/>
    </row>
    <row r="1184" spans="8:8" x14ac:dyDescent="0.35">
      <c r="H1184" s="51"/>
    </row>
    <row r="1185" spans="8:8" x14ac:dyDescent="0.35">
      <c r="H1185" s="51"/>
    </row>
    <row r="1186" spans="8:8" x14ac:dyDescent="0.35">
      <c r="H1186" s="51"/>
    </row>
    <row r="1187" spans="8:8" x14ac:dyDescent="0.35">
      <c r="H1187" s="51"/>
    </row>
    <row r="1188" spans="8:8" x14ac:dyDescent="0.35">
      <c r="H1188" s="51"/>
    </row>
    <row r="1189" spans="8:8" x14ac:dyDescent="0.35">
      <c r="H1189" s="51"/>
    </row>
    <row r="1190" spans="8:8" x14ac:dyDescent="0.35">
      <c r="H1190" s="51"/>
    </row>
    <row r="1191" spans="8:8" x14ac:dyDescent="0.35">
      <c r="H1191" s="51"/>
    </row>
    <row r="1192" spans="8:8" x14ac:dyDescent="0.35">
      <c r="H1192" s="51"/>
    </row>
    <row r="1193" spans="8:8" x14ac:dyDescent="0.35">
      <c r="H1193" s="51"/>
    </row>
    <row r="1194" spans="8:8" x14ac:dyDescent="0.35">
      <c r="H1194" s="51"/>
    </row>
    <row r="1195" spans="8:8" x14ac:dyDescent="0.35">
      <c r="H1195" s="51"/>
    </row>
    <row r="1196" spans="8:8" x14ac:dyDescent="0.35">
      <c r="H1196" s="51"/>
    </row>
    <row r="1197" spans="8:8" x14ac:dyDescent="0.35">
      <c r="H1197" s="51"/>
    </row>
    <row r="1198" spans="8:8" x14ac:dyDescent="0.35">
      <c r="H1198" s="51"/>
    </row>
    <row r="1199" spans="8:8" x14ac:dyDescent="0.35">
      <c r="H1199" s="51"/>
    </row>
    <row r="1200" spans="8:8" x14ac:dyDescent="0.35">
      <c r="H1200" s="51"/>
    </row>
    <row r="1201" spans="8:8" x14ac:dyDescent="0.35">
      <c r="H1201" s="51"/>
    </row>
    <row r="1202" spans="8:8" x14ac:dyDescent="0.35">
      <c r="H1202" s="51"/>
    </row>
    <row r="1203" spans="8:8" x14ac:dyDescent="0.35">
      <c r="H1203" s="51"/>
    </row>
    <row r="1204" spans="8:8" x14ac:dyDescent="0.35">
      <c r="H1204" s="51"/>
    </row>
    <row r="1205" spans="8:8" x14ac:dyDescent="0.35">
      <c r="H1205" s="51"/>
    </row>
    <row r="1206" spans="8:8" x14ac:dyDescent="0.35">
      <c r="H1206" s="51"/>
    </row>
    <row r="1207" spans="8:8" x14ac:dyDescent="0.35">
      <c r="H1207" s="51"/>
    </row>
    <row r="1208" spans="8:8" x14ac:dyDescent="0.35">
      <c r="H1208" s="51"/>
    </row>
    <row r="1209" spans="8:8" x14ac:dyDescent="0.35">
      <c r="H1209" s="51"/>
    </row>
    <row r="1210" spans="8:8" x14ac:dyDescent="0.35">
      <c r="H1210" s="51"/>
    </row>
    <row r="1211" spans="8:8" x14ac:dyDescent="0.35">
      <c r="H1211" s="51"/>
    </row>
    <row r="1212" spans="8:8" x14ac:dyDescent="0.35">
      <c r="H1212" s="51"/>
    </row>
    <row r="1213" spans="8:8" x14ac:dyDescent="0.35">
      <c r="H1213" s="51"/>
    </row>
    <row r="1214" spans="8:8" x14ac:dyDescent="0.35">
      <c r="H1214" s="51"/>
    </row>
    <row r="1215" spans="8:8" x14ac:dyDescent="0.35">
      <c r="H1215" s="51"/>
    </row>
    <row r="1216" spans="8:8" x14ac:dyDescent="0.35">
      <c r="H1216" s="51"/>
    </row>
    <row r="1217" spans="8:8" x14ac:dyDescent="0.35">
      <c r="H1217" s="51"/>
    </row>
    <row r="1218" spans="8:8" x14ac:dyDescent="0.35">
      <c r="H1218" s="51"/>
    </row>
    <row r="1219" spans="8:8" x14ac:dyDescent="0.35">
      <c r="H1219" s="51"/>
    </row>
    <row r="1220" spans="8:8" x14ac:dyDescent="0.35">
      <c r="H1220" s="51"/>
    </row>
    <row r="1221" spans="8:8" x14ac:dyDescent="0.35">
      <c r="H1221" s="51"/>
    </row>
    <row r="1222" spans="8:8" x14ac:dyDescent="0.35">
      <c r="H1222" s="51"/>
    </row>
    <row r="1223" spans="8:8" x14ac:dyDescent="0.35">
      <c r="H1223" s="51"/>
    </row>
    <row r="1224" spans="8:8" x14ac:dyDescent="0.35">
      <c r="H1224" s="51"/>
    </row>
    <row r="1225" spans="8:8" x14ac:dyDescent="0.35">
      <c r="H1225" s="51"/>
    </row>
    <row r="1226" spans="8:8" x14ac:dyDescent="0.35">
      <c r="H1226" s="51"/>
    </row>
    <row r="1227" spans="8:8" x14ac:dyDescent="0.35">
      <c r="H1227" s="51"/>
    </row>
    <row r="1228" spans="8:8" x14ac:dyDescent="0.35">
      <c r="H1228" s="51"/>
    </row>
    <row r="1229" spans="8:8" x14ac:dyDescent="0.35">
      <c r="H1229" s="51"/>
    </row>
    <row r="1230" spans="8:8" x14ac:dyDescent="0.35">
      <c r="H1230" s="51"/>
    </row>
    <row r="1231" spans="8:8" x14ac:dyDescent="0.35">
      <c r="H1231" s="51"/>
    </row>
    <row r="1232" spans="8:8" x14ac:dyDescent="0.35">
      <c r="H1232" s="51"/>
    </row>
    <row r="1233" spans="8:8" x14ac:dyDescent="0.35">
      <c r="H1233" s="51"/>
    </row>
    <row r="1234" spans="8:8" x14ac:dyDescent="0.35">
      <c r="H1234" s="51"/>
    </row>
    <row r="1235" spans="8:8" x14ac:dyDescent="0.35">
      <c r="H1235" s="51"/>
    </row>
    <row r="1236" spans="8:8" x14ac:dyDescent="0.35">
      <c r="H1236" s="51"/>
    </row>
    <row r="1237" spans="8:8" x14ac:dyDescent="0.35">
      <c r="H1237" s="51"/>
    </row>
    <row r="1238" spans="8:8" x14ac:dyDescent="0.35">
      <c r="H1238" s="51"/>
    </row>
    <row r="1239" spans="8:8" x14ac:dyDescent="0.35">
      <c r="H1239" s="51"/>
    </row>
    <row r="1240" spans="8:8" x14ac:dyDescent="0.35">
      <c r="H1240" s="51"/>
    </row>
    <row r="1241" spans="8:8" x14ac:dyDescent="0.35">
      <c r="H1241" s="51"/>
    </row>
    <row r="1242" spans="8:8" x14ac:dyDescent="0.35">
      <c r="H1242" s="51"/>
    </row>
    <row r="1243" spans="8:8" x14ac:dyDescent="0.35">
      <c r="H1243" s="51"/>
    </row>
    <row r="1244" spans="8:8" x14ac:dyDescent="0.35">
      <c r="H1244" s="51"/>
    </row>
    <row r="1245" spans="8:8" x14ac:dyDescent="0.35">
      <c r="H1245" s="51"/>
    </row>
    <row r="1246" spans="8:8" x14ac:dyDescent="0.35">
      <c r="H1246" s="51"/>
    </row>
    <row r="1247" spans="8:8" x14ac:dyDescent="0.35">
      <c r="H1247" s="51"/>
    </row>
    <row r="1248" spans="8:8" x14ac:dyDescent="0.35">
      <c r="H1248" s="51"/>
    </row>
    <row r="1249" spans="8:8" x14ac:dyDescent="0.35">
      <c r="H1249" s="51"/>
    </row>
    <row r="1250" spans="8:8" x14ac:dyDescent="0.35">
      <c r="H1250" s="51"/>
    </row>
    <row r="1251" spans="8:8" x14ac:dyDescent="0.35">
      <c r="H1251" s="51"/>
    </row>
    <row r="1252" spans="8:8" x14ac:dyDescent="0.35">
      <c r="H1252" s="51"/>
    </row>
    <row r="1253" spans="8:8" x14ac:dyDescent="0.35">
      <c r="H1253" s="51"/>
    </row>
    <row r="1254" spans="8:8" x14ac:dyDescent="0.35">
      <c r="H1254" s="51"/>
    </row>
    <row r="1255" spans="8:8" x14ac:dyDescent="0.35">
      <c r="H1255" s="51"/>
    </row>
    <row r="1256" spans="8:8" x14ac:dyDescent="0.35">
      <c r="H1256" s="51"/>
    </row>
    <row r="1257" spans="8:8" x14ac:dyDescent="0.35">
      <c r="H1257" s="51"/>
    </row>
    <row r="1258" spans="8:8" x14ac:dyDescent="0.35">
      <c r="H1258" s="51"/>
    </row>
    <row r="1259" spans="8:8" x14ac:dyDescent="0.35">
      <c r="H1259" s="51"/>
    </row>
    <row r="1260" spans="8:8" x14ac:dyDescent="0.35">
      <c r="H1260" s="51"/>
    </row>
    <row r="1261" spans="8:8" x14ac:dyDescent="0.35">
      <c r="H1261" s="51"/>
    </row>
    <row r="1262" spans="8:8" x14ac:dyDescent="0.35">
      <c r="H1262" s="51"/>
    </row>
    <row r="1263" spans="8:8" x14ac:dyDescent="0.35">
      <c r="H1263" s="51"/>
    </row>
    <row r="1264" spans="8:8" x14ac:dyDescent="0.35">
      <c r="H1264" s="51"/>
    </row>
    <row r="1265" spans="8:8" x14ac:dyDescent="0.35">
      <c r="H1265" s="51"/>
    </row>
    <row r="1266" spans="8:8" x14ac:dyDescent="0.35">
      <c r="H1266" s="51"/>
    </row>
    <row r="1267" spans="8:8" x14ac:dyDescent="0.35">
      <c r="H1267" s="51"/>
    </row>
    <row r="1268" spans="8:8" x14ac:dyDescent="0.35">
      <c r="H1268" s="51"/>
    </row>
    <row r="1269" spans="8:8" x14ac:dyDescent="0.35">
      <c r="H1269" s="51"/>
    </row>
    <row r="1270" spans="8:8" x14ac:dyDescent="0.35">
      <c r="H1270" s="51"/>
    </row>
    <row r="1271" spans="8:8" x14ac:dyDescent="0.35">
      <c r="H1271" s="51"/>
    </row>
    <row r="1272" spans="8:8" x14ac:dyDescent="0.35">
      <c r="H1272" s="51"/>
    </row>
    <row r="1273" spans="8:8" x14ac:dyDescent="0.35">
      <c r="H1273" s="51"/>
    </row>
    <row r="1274" spans="8:8" x14ac:dyDescent="0.35">
      <c r="H1274" s="51"/>
    </row>
    <row r="1275" spans="8:8" x14ac:dyDescent="0.35">
      <c r="H1275" s="51"/>
    </row>
    <row r="1276" spans="8:8" x14ac:dyDescent="0.35">
      <c r="H1276" s="51"/>
    </row>
    <row r="1277" spans="8:8" x14ac:dyDescent="0.35">
      <c r="H1277" s="51"/>
    </row>
    <row r="1278" spans="8:8" x14ac:dyDescent="0.35">
      <c r="H1278" s="51"/>
    </row>
    <row r="1279" spans="8:8" x14ac:dyDescent="0.35">
      <c r="H1279" s="51"/>
    </row>
    <row r="1280" spans="8:8" x14ac:dyDescent="0.35">
      <c r="H1280" s="51"/>
    </row>
    <row r="1281" spans="8:8" x14ac:dyDescent="0.35">
      <c r="H1281" s="51"/>
    </row>
    <row r="1282" spans="8:8" x14ac:dyDescent="0.35">
      <c r="H1282" s="51"/>
    </row>
    <row r="1283" spans="8:8" x14ac:dyDescent="0.35">
      <c r="H1283" s="51"/>
    </row>
    <row r="1284" spans="8:8" x14ac:dyDescent="0.35">
      <c r="H1284" s="51"/>
    </row>
    <row r="1285" spans="8:8" x14ac:dyDescent="0.35">
      <c r="H1285" s="51"/>
    </row>
    <row r="1286" spans="8:8" x14ac:dyDescent="0.35">
      <c r="H1286" s="51"/>
    </row>
    <row r="1287" spans="8:8" x14ac:dyDescent="0.35">
      <c r="H1287" s="51"/>
    </row>
    <row r="1288" spans="8:8" x14ac:dyDescent="0.35">
      <c r="H1288" s="51"/>
    </row>
    <row r="1289" spans="8:8" x14ac:dyDescent="0.35">
      <c r="H1289" s="51"/>
    </row>
    <row r="1290" spans="8:8" x14ac:dyDescent="0.35">
      <c r="H1290" s="51"/>
    </row>
    <row r="1291" spans="8:8" x14ac:dyDescent="0.35">
      <c r="H1291" s="51"/>
    </row>
    <row r="1292" spans="8:8" x14ac:dyDescent="0.35">
      <c r="H1292" s="51"/>
    </row>
    <row r="1293" spans="8:8" x14ac:dyDescent="0.35">
      <c r="H1293" s="51"/>
    </row>
    <row r="1294" spans="8:8" x14ac:dyDescent="0.35">
      <c r="H1294" s="51"/>
    </row>
    <row r="1295" spans="8:8" x14ac:dyDescent="0.35">
      <c r="H1295" s="51"/>
    </row>
    <row r="1296" spans="8:8" x14ac:dyDescent="0.35">
      <c r="H1296" s="51"/>
    </row>
    <row r="1297" spans="8:8" x14ac:dyDescent="0.35">
      <c r="H1297" s="51"/>
    </row>
    <row r="1298" spans="8:8" x14ac:dyDescent="0.35">
      <c r="H1298" s="51"/>
    </row>
    <row r="1299" spans="8:8" x14ac:dyDescent="0.35">
      <c r="H1299" s="51"/>
    </row>
    <row r="1300" spans="8:8" x14ac:dyDescent="0.35">
      <c r="H1300" s="51"/>
    </row>
    <row r="1301" spans="8:8" x14ac:dyDescent="0.35">
      <c r="H1301" s="51"/>
    </row>
    <row r="1302" spans="8:8" x14ac:dyDescent="0.35">
      <c r="H1302" s="51"/>
    </row>
    <row r="1303" spans="8:8" x14ac:dyDescent="0.35">
      <c r="H1303" s="51"/>
    </row>
    <row r="1304" spans="8:8" x14ac:dyDescent="0.35">
      <c r="H1304" s="51"/>
    </row>
    <row r="1305" spans="8:8" x14ac:dyDescent="0.35">
      <c r="H1305" s="51"/>
    </row>
    <row r="1306" spans="8:8" x14ac:dyDescent="0.35">
      <c r="H1306" s="51"/>
    </row>
    <row r="1307" spans="8:8" x14ac:dyDescent="0.35">
      <c r="H1307" s="51"/>
    </row>
    <row r="1308" spans="8:8" x14ac:dyDescent="0.35">
      <c r="H1308" s="51"/>
    </row>
    <row r="1309" spans="8:8" x14ac:dyDescent="0.35">
      <c r="H1309" s="51"/>
    </row>
    <row r="1310" spans="8:8" x14ac:dyDescent="0.35">
      <c r="H1310" s="51"/>
    </row>
    <row r="1311" spans="8:8" x14ac:dyDescent="0.35">
      <c r="H1311" s="51"/>
    </row>
    <row r="1312" spans="8:8" x14ac:dyDescent="0.35">
      <c r="H1312" s="51"/>
    </row>
    <row r="1313" spans="8:8" x14ac:dyDescent="0.35">
      <c r="H1313" s="51"/>
    </row>
    <row r="1314" spans="8:8" x14ac:dyDescent="0.35">
      <c r="H1314" s="51"/>
    </row>
    <row r="1315" spans="8:8" x14ac:dyDescent="0.35">
      <c r="H1315" s="51"/>
    </row>
    <row r="1316" spans="8:8" x14ac:dyDescent="0.35">
      <c r="H1316" s="51"/>
    </row>
    <row r="1317" spans="8:8" x14ac:dyDescent="0.35">
      <c r="H1317" s="51"/>
    </row>
    <row r="1318" spans="8:8" x14ac:dyDescent="0.35">
      <c r="H1318" s="51"/>
    </row>
    <row r="1319" spans="8:8" x14ac:dyDescent="0.35">
      <c r="H1319" s="51"/>
    </row>
    <row r="1320" spans="8:8" x14ac:dyDescent="0.35">
      <c r="H1320" s="51"/>
    </row>
    <row r="1321" spans="8:8" x14ac:dyDescent="0.35">
      <c r="H1321" s="51"/>
    </row>
    <row r="1322" spans="8:8" x14ac:dyDescent="0.35">
      <c r="H1322" s="51"/>
    </row>
    <row r="1323" spans="8:8" x14ac:dyDescent="0.35">
      <c r="H1323" s="51"/>
    </row>
    <row r="1324" spans="8:8" x14ac:dyDescent="0.35">
      <c r="H1324" s="51"/>
    </row>
    <row r="1325" spans="8:8" x14ac:dyDescent="0.35">
      <c r="H1325" s="51"/>
    </row>
    <row r="1326" spans="8:8" x14ac:dyDescent="0.35">
      <c r="H1326" s="51"/>
    </row>
    <row r="1327" spans="8:8" x14ac:dyDescent="0.35">
      <c r="H1327" s="51"/>
    </row>
    <row r="1328" spans="8:8" x14ac:dyDescent="0.35">
      <c r="H1328" s="51"/>
    </row>
    <row r="1329" spans="8:8" x14ac:dyDescent="0.35">
      <c r="H1329" s="51"/>
    </row>
    <row r="1330" spans="8:8" x14ac:dyDescent="0.35">
      <c r="H1330" s="51"/>
    </row>
    <row r="1331" spans="8:8" x14ac:dyDescent="0.35">
      <c r="H1331" s="51"/>
    </row>
    <row r="1332" spans="8:8" x14ac:dyDescent="0.35">
      <c r="H1332" s="51"/>
    </row>
    <row r="1333" spans="8:8" x14ac:dyDescent="0.35">
      <c r="H1333" s="51"/>
    </row>
    <row r="1334" spans="8:8" x14ac:dyDescent="0.35">
      <c r="H1334" s="51"/>
    </row>
    <row r="1335" spans="8:8" x14ac:dyDescent="0.35">
      <c r="H1335" s="51"/>
    </row>
    <row r="1336" spans="8:8" x14ac:dyDescent="0.35">
      <c r="H1336" s="51"/>
    </row>
    <row r="1337" spans="8:8" x14ac:dyDescent="0.35">
      <c r="H1337" s="51"/>
    </row>
    <row r="1338" spans="8:8" x14ac:dyDescent="0.35">
      <c r="H1338" s="51"/>
    </row>
    <row r="1339" spans="8:8" x14ac:dyDescent="0.35">
      <c r="H1339" s="51"/>
    </row>
    <row r="1340" spans="8:8" x14ac:dyDescent="0.35">
      <c r="H1340" s="51"/>
    </row>
    <row r="1341" spans="8:8" x14ac:dyDescent="0.35">
      <c r="H1341" s="51"/>
    </row>
    <row r="1342" spans="8:8" x14ac:dyDescent="0.35">
      <c r="H1342" s="51"/>
    </row>
    <row r="1343" spans="8:8" x14ac:dyDescent="0.35">
      <c r="H1343" s="51"/>
    </row>
    <row r="1344" spans="8:8" x14ac:dyDescent="0.35">
      <c r="H1344" s="51"/>
    </row>
    <row r="1345" spans="8:8" x14ac:dyDescent="0.35">
      <c r="H1345" s="51"/>
    </row>
    <row r="1346" spans="8:8" x14ac:dyDescent="0.35">
      <c r="H1346" s="51"/>
    </row>
    <row r="1347" spans="8:8" x14ac:dyDescent="0.35">
      <c r="H1347" s="51"/>
    </row>
    <row r="1348" spans="8:8" x14ac:dyDescent="0.35">
      <c r="H1348" s="51"/>
    </row>
    <row r="1349" spans="8:8" x14ac:dyDescent="0.35">
      <c r="H1349" s="51"/>
    </row>
    <row r="1350" spans="8:8" x14ac:dyDescent="0.35">
      <c r="H1350" s="51"/>
    </row>
    <row r="1351" spans="8:8" x14ac:dyDescent="0.35">
      <c r="H1351" s="51"/>
    </row>
    <row r="1352" spans="8:8" x14ac:dyDescent="0.35">
      <c r="H1352" s="51"/>
    </row>
    <row r="1353" spans="8:8" x14ac:dyDescent="0.35">
      <c r="H1353" s="51"/>
    </row>
    <row r="1354" spans="8:8" x14ac:dyDescent="0.35">
      <c r="H1354" s="51"/>
    </row>
    <row r="1355" spans="8:8" x14ac:dyDescent="0.35">
      <c r="H1355" s="51"/>
    </row>
    <row r="1356" spans="8:8" x14ac:dyDescent="0.35">
      <c r="H1356" s="51"/>
    </row>
    <row r="1357" spans="8:8" x14ac:dyDescent="0.35">
      <c r="H1357" s="51"/>
    </row>
    <row r="1358" spans="8:8" x14ac:dyDescent="0.35">
      <c r="H1358" s="51"/>
    </row>
    <row r="1359" spans="8:8" x14ac:dyDescent="0.35">
      <c r="H1359" s="51"/>
    </row>
    <row r="1360" spans="8:8" x14ac:dyDescent="0.35">
      <c r="H1360" s="51"/>
    </row>
    <row r="1361" spans="8:8" x14ac:dyDescent="0.35">
      <c r="H1361" s="51"/>
    </row>
    <row r="1362" spans="8:8" x14ac:dyDescent="0.35">
      <c r="H1362" s="51"/>
    </row>
    <row r="1363" spans="8:8" x14ac:dyDescent="0.35">
      <c r="H1363" s="51"/>
    </row>
    <row r="1364" spans="8:8" x14ac:dyDescent="0.35">
      <c r="H1364" s="51"/>
    </row>
    <row r="1365" spans="8:8" x14ac:dyDescent="0.35">
      <c r="H1365" s="51"/>
    </row>
    <row r="1366" spans="8:8" x14ac:dyDescent="0.35">
      <c r="H1366" s="51"/>
    </row>
    <row r="1367" spans="8:8" x14ac:dyDescent="0.35">
      <c r="H1367" s="51"/>
    </row>
    <row r="1368" spans="8:8" x14ac:dyDescent="0.35">
      <c r="H1368" s="51"/>
    </row>
    <row r="1369" spans="8:8" x14ac:dyDescent="0.35">
      <c r="H1369" s="51"/>
    </row>
    <row r="1370" spans="8:8" x14ac:dyDescent="0.35">
      <c r="H1370" s="51"/>
    </row>
    <row r="1371" spans="8:8" x14ac:dyDescent="0.35">
      <c r="H1371" s="51"/>
    </row>
    <row r="1372" spans="8:8" x14ac:dyDescent="0.35">
      <c r="H1372" s="51"/>
    </row>
    <row r="1373" spans="8:8" x14ac:dyDescent="0.35">
      <c r="H1373" s="51"/>
    </row>
    <row r="1374" spans="8:8" x14ac:dyDescent="0.35">
      <c r="H1374" s="51"/>
    </row>
    <row r="1375" spans="8:8" x14ac:dyDescent="0.35">
      <c r="H1375" s="51"/>
    </row>
    <row r="1376" spans="8:8" x14ac:dyDescent="0.35">
      <c r="H1376" s="51"/>
    </row>
    <row r="1377" spans="8:8" x14ac:dyDescent="0.35">
      <c r="H1377" s="51"/>
    </row>
    <row r="1378" spans="8:8" x14ac:dyDescent="0.35">
      <c r="H1378" s="51"/>
    </row>
    <row r="1379" spans="8:8" x14ac:dyDescent="0.35">
      <c r="H1379" s="51"/>
    </row>
    <row r="1380" spans="8:8" x14ac:dyDescent="0.35">
      <c r="H1380" s="51"/>
    </row>
    <row r="1381" spans="8:8" x14ac:dyDescent="0.35">
      <c r="H1381" s="51"/>
    </row>
    <row r="1382" spans="8:8" x14ac:dyDescent="0.35">
      <c r="H1382" s="51"/>
    </row>
    <row r="1383" spans="8:8" x14ac:dyDescent="0.35">
      <c r="H1383" s="51"/>
    </row>
    <row r="1384" spans="8:8" x14ac:dyDescent="0.35">
      <c r="H1384" s="51"/>
    </row>
    <row r="1385" spans="8:8" x14ac:dyDescent="0.35">
      <c r="H1385" s="51"/>
    </row>
    <row r="1386" spans="8:8" x14ac:dyDescent="0.35">
      <c r="H1386" s="51"/>
    </row>
    <row r="1387" spans="8:8" x14ac:dyDescent="0.35">
      <c r="H1387" s="51"/>
    </row>
    <row r="1388" spans="8:8" x14ac:dyDescent="0.35">
      <c r="H1388" s="51"/>
    </row>
    <row r="1389" spans="8:8" x14ac:dyDescent="0.35">
      <c r="H1389" s="51"/>
    </row>
    <row r="1390" spans="8:8" x14ac:dyDescent="0.35">
      <c r="H1390" s="51"/>
    </row>
    <row r="1391" spans="8:8" x14ac:dyDescent="0.35">
      <c r="H1391" s="51"/>
    </row>
    <row r="1392" spans="8:8" x14ac:dyDescent="0.35">
      <c r="H1392" s="51"/>
    </row>
    <row r="1393" spans="8:8" x14ac:dyDescent="0.35">
      <c r="H1393" s="51"/>
    </row>
    <row r="1394" spans="8:8" x14ac:dyDescent="0.35">
      <c r="H1394" s="51"/>
    </row>
    <row r="1395" spans="8:8" x14ac:dyDescent="0.35">
      <c r="H1395" s="51"/>
    </row>
    <row r="1396" spans="8:8" x14ac:dyDescent="0.35">
      <c r="H1396" s="51"/>
    </row>
    <row r="1397" spans="8:8" x14ac:dyDescent="0.35">
      <c r="H1397" s="51"/>
    </row>
    <row r="1398" spans="8:8" x14ac:dyDescent="0.35">
      <c r="H1398" s="51"/>
    </row>
    <row r="1399" spans="8:8" x14ac:dyDescent="0.35">
      <c r="H1399" s="51"/>
    </row>
    <row r="1400" spans="8:8" x14ac:dyDescent="0.35">
      <c r="H1400" s="51"/>
    </row>
    <row r="1401" spans="8:8" x14ac:dyDescent="0.35">
      <c r="H1401" s="51"/>
    </row>
    <row r="1402" spans="8:8" x14ac:dyDescent="0.35">
      <c r="H1402" s="51"/>
    </row>
    <row r="1403" spans="8:8" x14ac:dyDescent="0.35">
      <c r="H1403" s="51"/>
    </row>
    <row r="1404" spans="8:8" x14ac:dyDescent="0.35">
      <c r="H1404" s="51"/>
    </row>
    <row r="1405" spans="8:8" x14ac:dyDescent="0.35">
      <c r="H1405" s="51"/>
    </row>
    <row r="1406" spans="8:8" x14ac:dyDescent="0.35">
      <c r="H1406" s="51"/>
    </row>
    <row r="1407" spans="8:8" x14ac:dyDescent="0.35">
      <c r="H1407" s="51"/>
    </row>
    <row r="1408" spans="8:8" x14ac:dyDescent="0.35">
      <c r="H1408" s="51"/>
    </row>
    <row r="1409" spans="8:8" x14ac:dyDescent="0.35">
      <c r="H1409" s="51"/>
    </row>
    <row r="1410" spans="8:8" x14ac:dyDescent="0.35">
      <c r="H1410" s="51"/>
    </row>
    <row r="1411" spans="8:8" x14ac:dyDescent="0.35">
      <c r="H1411" s="51"/>
    </row>
    <row r="1412" spans="8:8" x14ac:dyDescent="0.35">
      <c r="H1412" s="51"/>
    </row>
    <row r="1413" spans="8:8" x14ac:dyDescent="0.35">
      <c r="H1413" s="51"/>
    </row>
    <row r="1414" spans="8:8" x14ac:dyDescent="0.35">
      <c r="H1414" s="51"/>
    </row>
    <row r="1415" spans="8:8" x14ac:dyDescent="0.35">
      <c r="H1415" s="51"/>
    </row>
    <row r="1416" spans="8:8" x14ac:dyDescent="0.35">
      <c r="H1416" s="51"/>
    </row>
    <row r="1417" spans="8:8" x14ac:dyDescent="0.35">
      <c r="H1417" s="51"/>
    </row>
    <row r="1418" spans="8:8" x14ac:dyDescent="0.35">
      <c r="H1418" s="51"/>
    </row>
    <row r="1419" spans="8:8" x14ac:dyDescent="0.35">
      <c r="H1419" s="51"/>
    </row>
    <row r="1420" spans="8:8" x14ac:dyDescent="0.35">
      <c r="H1420" s="51"/>
    </row>
    <row r="1421" spans="8:8" x14ac:dyDescent="0.35">
      <c r="H1421" s="51"/>
    </row>
    <row r="1422" spans="8:8" x14ac:dyDescent="0.35">
      <c r="H1422" s="51"/>
    </row>
    <row r="1423" spans="8:8" x14ac:dyDescent="0.35">
      <c r="H1423" s="51"/>
    </row>
    <row r="1424" spans="8:8" x14ac:dyDescent="0.35">
      <c r="H1424" s="51"/>
    </row>
    <row r="1425" spans="8:8" x14ac:dyDescent="0.35">
      <c r="H1425" s="51"/>
    </row>
    <row r="1426" spans="8:8" x14ac:dyDescent="0.35">
      <c r="H1426" s="51"/>
    </row>
    <row r="1427" spans="8:8" x14ac:dyDescent="0.35">
      <c r="H1427" s="51"/>
    </row>
    <row r="1428" spans="8:8" x14ac:dyDescent="0.35">
      <c r="H1428" s="51"/>
    </row>
    <row r="1429" spans="8:8" x14ac:dyDescent="0.35">
      <c r="H1429" s="51"/>
    </row>
    <row r="1430" spans="8:8" x14ac:dyDescent="0.35">
      <c r="H1430" s="51"/>
    </row>
    <row r="1431" spans="8:8" x14ac:dyDescent="0.35">
      <c r="H1431" s="51"/>
    </row>
    <row r="1432" spans="8:8" x14ac:dyDescent="0.35">
      <c r="H1432" s="51"/>
    </row>
    <row r="1433" spans="8:8" x14ac:dyDescent="0.35">
      <c r="H1433" s="51"/>
    </row>
    <row r="1434" spans="8:8" x14ac:dyDescent="0.35">
      <c r="H1434" s="51"/>
    </row>
    <row r="1435" spans="8:8" x14ac:dyDescent="0.35">
      <c r="H1435" s="51"/>
    </row>
    <row r="1436" spans="8:8" x14ac:dyDescent="0.35">
      <c r="H1436" s="51"/>
    </row>
    <row r="1437" spans="8:8" x14ac:dyDescent="0.35">
      <c r="H1437" s="51"/>
    </row>
    <row r="1438" spans="8:8" x14ac:dyDescent="0.35">
      <c r="H1438" s="51"/>
    </row>
    <row r="1439" spans="8:8" x14ac:dyDescent="0.35">
      <c r="H1439" s="51"/>
    </row>
    <row r="1440" spans="8:8" x14ac:dyDescent="0.35">
      <c r="H1440" s="51"/>
    </row>
    <row r="1441" spans="8:8" x14ac:dyDescent="0.35">
      <c r="H1441" s="51"/>
    </row>
    <row r="1442" spans="8:8" x14ac:dyDescent="0.35">
      <c r="H1442" s="51"/>
    </row>
    <row r="1443" spans="8:8" x14ac:dyDescent="0.35">
      <c r="H1443" s="51"/>
    </row>
    <row r="1444" spans="8:8" x14ac:dyDescent="0.35">
      <c r="H1444" s="51"/>
    </row>
    <row r="1445" spans="8:8" x14ac:dyDescent="0.35">
      <c r="H1445" s="51"/>
    </row>
    <row r="1446" spans="8:8" x14ac:dyDescent="0.35">
      <c r="H1446" s="51"/>
    </row>
    <row r="1447" spans="8:8" x14ac:dyDescent="0.35">
      <c r="H1447" s="51"/>
    </row>
    <row r="1448" spans="8:8" x14ac:dyDescent="0.35">
      <c r="H1448" s="51"/>
    </row>
    <row r="1449" spans="8:8" x14ac:dyDescent="0.35">
      <c r="H1449" s="51"/>
    </row>
    <row r="1450" spans="8:8" x14ac:dyDescent="0.35">
      <c r="H1450" s="51"/>
    </row>
    <row r="1451" spans="8:8" x14ac:dyDescent="0.35">
      <c r="H1451" s="51"/>
    </row>
    <row r="1452" spans="8:8" x14ac:dyDescent="0.35">
      <c r="H1452" s="51"/>
    </row>
    <row r="1453" spans="8:8" x14ac:dyDescent="0.35">
      <c r="H1453" s="51"/>
    </row>
    <row r="1454" spans="8:8" x14ac:dyDescent="0.35">
      <c r="H1454" s="51"/>
    </row>
    <row r="1455" spans="8:8" x14ac:dyDescent="0.35">
      <c r="H1455" s="51"/>
    </row>
    <row r="1456" spans="8:8" x14ac:dyDescent="0.35">
      <c r="H1456" s="51"/>
    </row>
    <row r="1457" spans="8:8" x14ac:dyDescent="0.35">
      <c r="H1457" s="51"/>
    </row>
    <row r="1458" spans="8:8" x14ac:dyDescent="0.35">
      <c r="H1458" s="51"/>
    </row>
    <row r="1459" spans="8:8" x14ac:dyDescent="0.35">
      <c r="H1459" s="51"/>
    </row>
    <row r="1460" spans="8:8" x14ac:dyDescent="0.35">
      <c r="H1460" s="51"/>
    </row>
    <row r="1461" spans="8:8" x14ac:dyDescent="0.35">
      <c r="H1461" s="51"/>
    </row>
    <row r="1462" spans="8:8" x14ac:dyDescent="0.35">
      <c r="H1462" s="51"/>
    </row>
    <row r="1463" spans="8:8" x14ac:dyDescent="0.35">
      <c r="H1463" s="51"/>
    </row>
    <row r="1464" spans="8:8" x14ac:dyDescent="0.35">
      <c r="H1464" s="51"/>
    </row>
    <row r="1465" spans="8:8" x14ac:dyDescent="0.35">
      <c r="H1465" s="51"/>
    </row>
    <row r="1466" spans="8:8" x14ac:dyDescent="0.35">
      <c r="H1466" s="51"/>
    </row>
    <row r="1467" spans="8:8" x14ac:dyDescent="0.35">
      <c r="H1467" s="51"/>
    </row>
    <row r="1468" spans="8:8" x14ac:dyDescent="0.35">
      <c r="H1468" s="51"/>
    </row>
    <row r="1469" spans="8:8" x14ac:dyDescent="0.35">
      <c r="H1469" s="51"/>
    </row>
    <row r="1470" spans="8:8" x14ac:dyDescent="0.35">
      <c r="H1470" s="51"/>
    </row>
    <row r="1471" spans="8:8" x14ac:dyDescent="0.35">
      <c r="H1471" s="51"/>
    </row>
    <row r="1472" spans="8:8" x14ac:dyDescent="0.35">
      <c r="H1472" s="51"/>
    </row>
    <row r="1473" spans="8:8" x14ac:dyDescent="0.35">
      <c r="H1473" s="51"/>
    </row>
    <row r="1474" spans="8:8" x14ac:dyDescent="0.35">
      <c r="H1474" s="51"/>
    </row>
    <row r="1475" spans="8:8" x14ac:dyDescent="0.35">
      <c r="H1475" s="51"/>
    </row>
    <row r="1476" spans="8:8" x14ac:dyDescent="0.35">
      <c r="H1476" s="51"/>
    </row>
    <row r="1477" spans="8:8" x14ac:dyDescent="0.35">
      <c r="H1477" s="51"/>
    </row>
    <row r="1478" spans="8:8" x14ac:dyDescent="0.35">
      <c r="H1478" s="51"/>
    </row>
    <row r="1479" spans="8:8" x14ac:dyDescent="0.35">
      <c r="H1479" s="51"/>
    </row>
    <row r="1480" spans="8:8" x14ac:dyDescent="0.35">
      <c r="H1480" s="51"/>
    </row>
    <row r="1481" spans="8:8" x14ac:dyDescent="0.35">
      <c r="H1481" s="51"/>
    </row>
    <row r="1482" spans="8:8" x14ac:dyDescent="0.35">
      <c r="H1482" s="51"/>
    </row>
    <row r="1483" spans="8:8" x14ac:dyDescent="0.35">
      <c r="H1483" s="51"/>
    </row>
    <row r="1484" spans="8:8" x14ac:dyDescent="0.35">
      <c r="H1484" s="51"/>
    </row>
    <row r="1485" spans="8:8" x14ac:dyDescent="0.35">
      <c r="H1485" s="51"/>
    </row>
    <row r="1486" spans="8:8" x14ac:dyDescent="0.35">
      <c r="H1486" s="51"/>
    </row>
    <row r="1487" spans="8:8" x14ac:dyDescent="0.35">
      <c r="H1487" s="51"/>
    </row>
    <row r="1488" spans="8:8" x14ac:dyDescent="0.35">
      <c r="H1488" s="51"/>
    </row>
    <row r="1489" spans="8:8" x14ac:dyDescent="0.35">
      <c r="H1489" s="51"/>
    </row>
    <row r="1490" spans="8:8" x14ac:dyDescent="0.35">
      <c r="H1490" s="51"/>
    </row>
    <row r="1491" spans="8:8" x14ac:dyDescent="0.35">
      <c r="H1491" s="51"/>
    </row>
    <row r="1492" spans="8:8" x14ac:dyDescent="0.35">
      <c r="H1492" s="51"/>
    </row>
    <row r="1493" spans="8:8" x14ac:dyDescent="0.35">
      <c r="H1493" s="51"/>
    </row>
    <row r="1494" spans="8:8" x14ac:dyDescent="0.35">
      <c r="H1494" s="51"/>
    </row>
    <row r="1495" spans="8:8" x14ac:dyDescent="0.35">
      <c r="H1495" s="51"/>
    </row>
    <row r="1496" spans="8:8" x14ac:dyDescent="0.35">
      <c r="H1496" s="51"/>
    </row>
    <row r="1497" spans="8:8" x14ac:dyDescent="0.35">
      <c r="H1497" s="51"/>
    </row>
    <row r="1498" spans="8:8" x14ac:dyDescent="0.35">
      <c r="H1498" s="51"/>
    </row>
    <row r="1499" spans="8:8" x14ac:dyDescent="0.35">
      <c r="H1499" s="51"/>
    </row>
    <row r="1500" spans="8:8" x14ac:dyDescent="0.35">
      <c r="H1500" s="51"/>
    </row>
    <row r="1501" spans="8:8" x14ac:dyDescent="0.35">
      <c r="H1501" s="51"/>
    </row>
    <row r="1502" spans="8:8" x14ac:dyDescent="0.35">
      <c r="H1502" s="51"/>
    </row>
    <row r="1503" spans="8:8" x14ac:dyDescent="0.35">
      <c r="H1503" s="51"/>
    </row>
    <row r="1504" spans="8:8" x14ac:dyDescent="0.35">
      <c r="H1504" s="51"/>
    </row>
    <row r="1505" spans="8:8" x14ac:dyDescent="0.35">
      <c r="H1505" s="51"/>
    </row>
    <row r="1506" spans="8:8" x14ac:dyDescent="0.35">
      <c r="H1506" s="51"/>
    </row>
    <row r="1507" spans="8:8" x14ac:dyDescent="0.35">
      <c r="H1507" s="51"/>
    </row>
    <row r="1508" spans="8:8" x14ac:dyDescent="0.35">
      <c r="H1508" s="51"/>
    </row>
    <row r="1509" spans="8:8" x14ac:dyDescent="0.35">
      <c r="H1509" s="51"/>
    </row>
    <row r="1510" spans="8:8" x14ac:dyDescent="0.35">
      <c r="H1510" s="51"/>
    </row>
    <row r="1511" spans="8:8" x14ac:dyDescent="0.35">
      <c r="H1511" s="51"/>
    </row>
    <row r="1512" spans="8:8" x14ac:dyDescent="0.35">
      <c r="H1512" s="51"/>
    </row>
    <row r="1513" spans="8:8" x14ac:dyDescent="0.35">
      <c r="H1513" s="51"/>
    </row>
    <row r="1514" spans="8:8" x14ac:dyDescent="0.35">
      <c r="H1514" s="51"/>
    </row>
    <row r="1515" spans="8:8" x14ac:dyDescent="0.35">
      <c r="H1515" s="51"/>
    </row>
    <row r="1516" spans="8:8" x14ac:dyDescent="0.35">
      <c r="H1516" s="51"/>
    </row>
    <row r="1517" spans="8:8" x14ac:dyDescent="0.35">
      <c r="H1517" s="51"/>
    </row>
    <row r="1518" spans="8:8" x14ac:dyDescent="0.35">
      <c r="H1518" s="51"/>
    </row>
    <row r="1519" spans="8:8" x14ac:dyDescent="0.35">
      <c r="H1519" s="51"/>
    </row>
    <row r="1520" spans="8:8" x14ac:dyDescent="0.35">
      <c r="H1520" s="51"/>
    </row>
    <row r="1521" spans="8:8" x14ac:dyDescent="0.35">
      <c r="H1521" s="51"/>
    </row>
    <row r="1522" spans="8:8" x14ac:dyDescent="0.35">
      <c r="H1522" s="51"/>
    </row>
    <row r="1523" spans="8:8" x14ac:dyDescent="0.35">
      <c r="H1523" s="51"/>
    </row>
    <row r="1524" spans="8:8" x14ac:dyDescent="0.35">
      <c r="H1524" s="51"/>
    </row>
    <row r="1525" spans="8:8" x14ac:dyDescent="0.35">
      <c r="H1525" s="51"/>
    </row>
    <row r="1526" spans="8:8" x14ac:dyDescent="0.35">
      <c r="H1526" s="51"/>
    </row>
    <row r="1527" spans="8:8" x14ac:dyDescent="0.35">
      <c r="H1527" s="51"/>
    </row>
    <row r="1528" spans="8:8" x14ac:dyDescent="0.35">
      <c r="H1528" s="51"/>
    </row>
    <row r="1529" spans="8:8" x14ac:dyDescent="0.35">
      <c r="H1529" s="51"/>
    </row>
    <row r="1530" spans="8:8" x14ac:dyDescent="0.35">
      <c r="H1530" s="51"/>
    </row>
    <row r="1531" spans="8:8" x14ac:dyDescent="0.35">
      <c r="H1531" s="51"/>
    </row>
    <row r="1532" spans="8:8" x14ac:dyDescent="0.35">
      <c r="H1532" s="51"/>
    </row>
    <row r="1533" spans="8:8" x14ac:dyDescent="0.35">
      <c r="H1533" s="51"/>
    </row>
    <row r="1534" spans="8:8" x14ac:dyDescent="0.35">
      <c r="H1534" s="51"/>
    </row>
    <row r="1535" spans="8:8" x14ac:dyDescent="0.35">
      <c r="H1535" s="51"/>
    </row>
    <row r="1536" spans="8:8" x14ac:dyDescent="0.35">
      <c r="H1536" s="51"/>
    </row>
    <row r="1537" spans="8:8" x14ac:dyDescent="0.35">
      <c r="H1537" s="51"/>
    </row>
    <row r="1538" spans="8:8" x14ac:dyDescent="0.35">
      <c r="H1538" s="51"/>
    </row>
    <row r="1539" spans="8:8" x14ac:dyDescent="0.35">
      <c r="H1539" s="51"/>
    </row>
    <row r="1540" spans="8:8" x14ac:dyDescent="0.35">
      <c r="H1540" s="51"/>
    </row>
    <row r="1541" spans="8:8" x14ac:dyDescent="0.35">
      <c r="H1541" s="51"/>
    </row>
    <row r="1542" spans="8:8" x14ac:dyDescent="0.35">
      <c r="H1542" s="51"/>
    </row>
    <row r="1543" spans="8:8" x14ac:dyDescent="0.35">
      <c r="H1543" s="51"/>
    </row>
    <row r="1544" spans="8:8" x14ac:dyDescent="0.35">
      <c r="H1544" s="51"/>
    </row>
    <row r="1545" spans="8:8" x14ac:dyDescent="0.35">
      <c r="H1545" s="51"/>
    </row>
    <row r="1546" spans="8:8" x14ac:dyDescent="0.35">
      <c r="H1546" s="51"/>
    </row>
    <row r="1547" spans="8:8" x14ac:dyDescent="0.35">
      <c r="H1547" s="51"/>
    </row>
    <row r="1548" spans="8:8" x14ac:dyDescent="0.35">
      <c r="H1548" s="51"/>
    </row>
    <row r="1549" spans="8:8" x14ac:dyDescent="0.35">
      <c r="H1549" s="51"/>
    </row>
    <row r="1550" spans="8:8" x14ac:dyDescent="0.35">
      <c r="H1550" s="51"/>
    </row>
    <row r="1551" spans="8:8" x14ac:dyDescent="0.35">
      <c r="H1551" s="51"/>
    </row>
    <row r="1552" spans="8:8" x14ac:dyDescent="0.35">
      <c r="H1552" s="51"/>
    </row>
    <row r="1553" spans="8:8" x14ac:dyDescent="0.35">
      <c r="H1553" s="51"/>
    </row>
    <row r="1554" spans="8:8" x14ac:dyDescent="0.35">
      <c r="H1554" s="51"/>
    </row>
    <row r="1555" spans="8:8" x14ac:dyDescent="0.35">
      <c r="H1555" s="51"/>
    </row>
    <row r="1556" spans="8:8" x14ac:dyDescent="0.35">
      <c r="H1556" s="51"/>
    </row>
    <row r="1557" spans="8:8" x14ac:dyDescent="0.35">
      <c r="H1557" s="51"/>
    </row>
    <row r="1558" spans="8:8" x14ac:dyDescent="0.35">
      <c r="H1558" s="51"/>
    </row>
    <row r="1559" spans="8:8" x14ac:dyDescent="0.35">
      <c r="H1559" s="51"/>
    </row>
    <row r="1560" spans="8:8" x14ac:dyDescent="0.35">
      <c r="H1560" s="51"/>
    </row>
    <row r="1561" spans="8:8" x14ac:dyDescent="0.35">
      <c r="H1561" s="51"/>
    </row>
    <row r="1562" spans="8:8" x14ac:dyDescent="0.35">
      <c r="H1562" s="51"/>
    </row>
    <row r="1563" spans="8:8" x14ac:dyDescent="0.35">
      <c r="H1563" s="51"/>
    </row>
    <row r="1564" spans="8:8" x14ac:dyDescent="0.35">
      <c r="H1564" s="51"/>
    </row>
    <row r="1565" spans="8:8" x14ac:dyDescent="0.35">
      <c r="H1565" s="51"/>
    </row>
    <row r="1566" spans="8:8" x14ac:dyDescent="0.35">
      <c r="H1566" s="51"/>
    </row>
    <row r="1567" spans="8:8" x14ac:dyDescent="0.35">
      <c r="H1567" s="51"/>
    </row>
    <row r="1568" spans="8:8" x14ac:dyDescent="0.35">
      <c r="H1568" s="51"/>
    </row>
    <row r="1569" spans="8:8" x14ac:dyDescent="0.35">
      <c r="H1569" s="51"/>
    </row>
    <row r="1570" spans="8:8" x14ac:dyDescent="0.35">
      <c r="H1570" s="51"/>
    </row>
    <row r="1571" spans="8:8" x14ac:dyDescent="0.35">
      <c r="H1571" s="51"/>
    </row>
    <row r="1572" spans="8:8" x14ac:dyDescent="0.35">
      <c r="H1572" s="51"/>
    </row>
    <row r="1573" spans="8:8" x14ac:dyDescent="0.35">
      <c r="H1573" s="51"/>
    </row>
    <row r="1574" spans="8:8" x14ac:dyDescent="0.35">
      <c r="H1574" s="51"/>
    </row>
    <row r="1575" spans="8:8" x14ac:dyDescent="0.35">
      <c r="H1575" s="51"/>
    </row>
    <row r="1576" spans="8:8" x14ac:dyDescent="0.35">
      <c r="H1576" s="51"/>
    </row>
    <row r="1577" spans="8:8" x14ac:dyDescent="0.35">
      <c r="H1577" s="51"/>
    </row>
    <row r="1578" spans="8:8" x14ac:dyDescent="0.35">
      <c r="H1578" s="51"/>
    </row>
    <row r="1579" spans="8:8" x14ac:dyDescent="0.35">
      <c r="H1579" s="51"/>
    </row>
    <row r="1580" spans="8:8" x14ac:dyDescent="0.35">
      <c r="H1580" s="51"/>
    </row>
    <row r="1581" spans="8:8" x14ac:dyDescent="0.35">
      <c r="H1581" s="51"/>
    </row>
    <row r="1582" spans="8:8" x14ac:dyDescent="0.35">
      <c r="H1582" s="51"/>
    </row>
    <row r="1583" spans="8:8" x14ac:dyDescent="0.35">
      <c r="H1583" s="51"/>
    </row>
    <row r="1584" spans="8:8" x14ac:dyDescent="0.35">
      <c r="H1584" s="51"/>
    </row>
    <row r="1585" spans="8:8" x14ac:dyDescent="0.35">
      <c r="H1585" s="51"/>
    </row>
    <row r="1586" spans="8:8" x14ac:dyDescent="0.35">
      <c r="H1586" s="51"/>
    </row>
    <row r="1587" spans="8:8" x14ac:dyDescent="0.35">
      <c r="H1587" s="51"/>
    </row>
    <row r="1588" spans="8:8" x14ac:dyDescent="0.35">
      <c r="H1588" s="51"/>
    </row>
    <row r="1589" spans="8:8" x14ac:dyDescent="0.35">
      <c r="H1589" s="51"/>
    </row>
    <row r="1590" spans="8:8" x14ac:dyDescent="0.35">
      <c r="H1590" s="51"/>
    </row>
    <row r="1591" spans="8:8" x14ac:dyDescent="0.35">
      <c r="H1591" s="51"/>
    </row>
    <row r="1592" spans="8:8" x14ac:dyDescent="0.35">
      <c r="H1592" s="51"/>
    </row>
    <row r="1593" spans="8:8" x14ac:dyDescent="0.35">
      <c r="H1593" s="51"/>
    </row>
    <row r="1594" spans="8:8" x14ac:dyDescent="0.35">
      <c r="H1594" s="51"/>
    </row>
    <row r="1595" spans="8:8" x14ac:dyDescent="0.35">
      <c r="H1595" s="51"/>
    </row>
    <row r="1596" spans="8:8" x14ac:dyDescent="0.35">
      <c r="H1596" s="51"/>
    </row>
    <row r="1597" spans="8:8" x14ac:dyDescent="0.35">
      <c r="H1597" s="51"/>
    </row>
    <row r="1598" spans="8:8" x14ac:dyDescent="0.35">
      <c r="H1598" s="51"/>
    </row>
    <row r="1599" spans="8:8" x14ac:dyDescent="0.35">
      <c r="H1599" s="51"/>
    </row>
    <row r="1600" spans="8:8" x14ac:dyDescent="0.35">
      <c r="H1600" s="51"/>
    </row>
    <row r="1601" spans="8:8" x14ac:dyDescent="0.35">
      <c r="H1601" s="51"/>
    </row>
    <row r="1602" spans="8:8" x14ac:dyDescent="0.35">
      <c r="H1602" s="51"/>
    </row>
    <row r="1603" spans="8:8" x14ac:dyDescent="0.35">
      <c r="H1603" s="51"/>
    </row>
    <row r="1604" spans="8:8" x14ac:dyDescent="0.35">
      <c r="H1604" s="51"/>
    </row>
    <row r="1605" spans="8:8" x14ac:dyDescent="0.35">
      <c r="H1605" s="51"/>
    </row>
    <row r="1606" spans="8:8" x14ac:dyDescent="0.35">
      <c r="H1606" s="51"/>
    </row>
    <row r="1607" spans="8:8" x14ac:dyDescent="0.35">
      <c r="H1607" s="51"/>
    </row>
    <row r="1608" spans="8:8" x14ac:dyDescent="0.35">
      <c r="H1608" s="51"/>
    </row>
    <row r="1609" spans="8:8" x14ac:dyDescent="0.35">
      <c r="H1609" s="51"/>
    </row>
    <row r="1610" spans="8:8" x14ac:dyDescent="0.35">
      <c r="H1610" s="51"/>
    </row>
    <row r="1611" spans="8:8" x14ac:dyDescent="0.35">
      <c r="H1611" s="51"/>
    </row>
    <row r="1612" spans="8:8" x14ac:dyDescent="0.35">
      <c r="H1612" s="51"/>
    </row>
    <row r="1613" spans="8:8" x14ac:dyDescent="0.35">
      <c r="H1613" s="51"/>
    </row>
    <row r="1614" spans="8:8" x14ac:dyDescent="0.35">
      <c r="H1614" s="51"/>
    </row>
    <row r="1615" spans="8:8" x14ac:dyDescent="0.35">
      <c r="H1615" s="51"/>
    </row>
    <row r="1616" spans="8:8" x14ac:dyDescent="0.35">
      <c r="H1616" s="51"/>
    </row>
    <row r="1617" spans="8:8" x14ac:dyDescent="0.35">
      <c r="H1617" s="51"/>
    </row>
    <row r="1618" spans="8:8" x14ac:dyDescent="0.35">
      <c r="H1618" s="51"/>
    </row>
    <row r="1619" spans="8:8" x14ac:dyDescent="0.35">
      <c r="H1619" s="51"/>
    </row>
    <row r="1620" spans="8:8" x14ac:dyDescent="0.35">
      <c r="H1620" s="51"/>
    </row>
    <row r="1621" spans="8:8" x14ac:dyDescent="0.35">
      <c r="H1621" s="51"/>
    </row>
    <row r="1622" spans="8:8" x14ac:dyDescent="0.35">
      <c r="H1622" s="51"/>
    </row>
    <row r="1623" spans="8:8" x14ac:dyDescent="0.35">
      <c r="H1623" s="51"/>
    </row>
    <row r="1624" spans="8:8" x14ac:dyDescent="0.35">
      <c r="H1624" s="51"/>
    </row>
    <row r="1625" spans="8:8" x14ac:dyDescent="0.35">
      <c r="H1625" s="51"/>
    </row>
    <row r="1626" spans="8:8" x14ac:dyDescent="0.35">
      <c r="H1626" s="51"/>
    </row>
    <row r="1627" spans="8:8" x14ac:dyDescent="0.35">
      <c r="H1627" s="51"/>
    </row>
    <row r="1628" spans="8:8" x14ac:dyDescent="0.35">
      <c r="H1628" s="51"/>
    </row>
    <row r="1629" spans="8:8" x14ac:dyDescent="0.35">
      <c r="H1629" s="51"/>
    </row>
    <row r="1630" spans="8:8" x14ac:dyDescent="0.35">
      <c r="H1630" s="51"/>
    </row>
    <row r="1631" spans="8:8" x14ac:dyDescent="0.35">
      <c r="H1631" s="51"/>
    </row>
    <row r="1632" spans="8:8" x14ac:dyDescent="0.35">
      <c r="H1632" s="51"/>
    </row>
    <row r="1633" spans="8:8" x14ac:dyDescent="0.35">
      <c r="H1633" s="51"/>
    </row>
    <row r="1634" spans="8:8" x14ac:dyDescent="0.35">
      <c r="H1634" s="51"/>
    </row>
    <row r="1635" spans="8:8" x14ac:dyDescent="0.35">
      <c r="H1635" s="51"/>
    </row>
    <row r="1636" spans="8:8" x14ac:dyDescent="0.35">
      <c r="H1636" s="51"/>
    </row>
    <row r="1637" spans="8:8" x14ac:dyDescent="0.35">
      <c r="H1637" s="51"/>
    </row>
    <row r="1638" spans="8:8" x14ac:dyDescent="0.35">
      <c r="H1638" s="51"/>
    </row>
    <row r="1639" spans="8:8" x14ac:dyDescent="0.35">
      <c r="H1639" s="51"/>
    </row>
    <row r="1640" spans="8:8" x14ac:dyDescent="0.35">
      <c r="H1640" s="51"/>
    </row>
    <row r="1641" spans="8:8" x14ac:dyDescent="0.35">
      <c r="H1641" s="51"/>
    </row>
    <row r="1642" spans="8:8" x14ac:dyDescent="0.35">
      <c r="H1642" s="51"/>
    </row>
    <row r="1643" spans="8:8" x14ac:dyDescent="0.35">
      <c r="H1643" s="51"/>
    </row>
    <row r="1644" spans="8:8" x14ac:dyDescent="0.35">
      <c r="H1644" s="51"/>
    </row>
    <row r="1645" spans="8:8" x14ac:dyDescent="0.35">
      <c r="H1645" s="51"/>
    </row>
    <row r="1646" spans="8:8" x14ac:dyDescent="0.35">
      <c r="H1646" s="51"/>
    </row>
    <row r="1647" spans="8:8" x14ac:dyDescent="0.35">
      <c r="H1647" s="51"/>
    </row>
    <row r="1648" spans="8:8" x14ac:dyDescent="0.35">
      <c r="H1648" s="51"/>
    </row>
    <row r="1649" spans="8:8" x14ac:dyDescent="0.35">
      <c r="H1649" s="51"/>
    </row>
    <row r="1650" spans="8:8" x14ac:dyDescent="0.35">
      <c r="H1650" s="51"/>
    </row>
    <row r="1651" spans="8:8" x14ac:dyDescent="0.35">
      <c r="H1651" s="51"/>
    </row>
    <row r="1652" spans="8:8" x14ac:dyDescent="0.35">
      <c r="H1652" s="51"/>
    </row>
    <row r="1653" spans="8:8" x14ac:dyDescent="0.35">
      <c r="H1653" s="51"/>
    </row>
    <row r="1654" spans="8:8" x14ac:dyDescent="0.35">
      <c r="H1654" s="51"/>
    </row>
    <row r="1655" spans="8:8" x14ac:dyDescent="0.35">
      <c r="H1655" s="51"/>
    </row>
    <row r="1656" spans="8:8" x14ac:dyDescent="0.35">
      <c r="H1656" s="51"/>
    </row>
    <row r="1657" spans="8:8" x14ac:dyDescent="0.35">
      <c r="H1657" s="51"/>
    </row>
    <row r="1658" spans="8:8" x14ac:dyDescent="0.35">
      <c r="H1658" s="51"/>
    </row>
    <row r="1659" spans="8:8" x14ac:dyDescent="0.35">
      <c r="H1659" s="51"/>
    </row>
    <row r="1660" spans="8:8" x14ac:dyDescent="0.35">
      <c r="H1660" s="51"/>
    </row>
    <row r="1661" spans="8:8" x14ac:dyDescent="0.35">
      <c r="H1661" s="51"/>
    </row>
    <row r="1662" spans="8:8" x14ac:dyDescent="0.35">
      <c r="H1662" s="51"/>
    </row>
    <row r="1663" spans="8:8" x14ac:dyDescent="0.35">
      <c r="H1663" s="51"/>
    </row>
    <row r="1664" spans="8:8" x14ac:dyDescent="0.35">
      <c r="H1664" s="51"/>
    </row>
    <row r="1665" spans="8:8" x14ac:dyDescent="0.35">
      <c r="H1665" s="51"/>
    </row>
    <row r="1666" spans="8:8" x14ac:dyDescent="0.35">
      <c r="H1666" s="51"/>
    </row>
    <row r="1667" spans="8:8" x14ac:dyDescent="0.35">
      <c r="H1667" s="51"/>
    </row>
    <row r="1668" spans="8:8" x14ac:dyDescent="0.35">
      <c r="H1668" s="51"/>
    </row>
    <row r="1669" spans="8:8" x14ac:dyDescent="0.35">
      <c r="H1669" s="51"/>
    </row>
    <row r="1670" spans="8:8" x14ac:dyDescent="0.35">
      <c r="H1670" s="51"/>
    </row>
    <row r="1671" spans="8:8" x14ac:dyDescent="0.35">
      <c r="H1671" s="51"/>
    </row>
    <row r="1672" spans="8:8" x14ac:dyDescent="0.35">
      <c r="H1672" s="51"/>
    </row>
    <row r="1673" spans="8:8" x14ac:dyDescent="0.35">
      <c r="H1673" s="51"/>
    </row>
    <row r="1674" spans="8:8" x14ac:dyDescent="0.35">
      <c r="H1674" s="51"/>
    </row>
    <row r="1675" spans="8:8" x14ac:dyDescent="0.35">
      <c r="H1675" s="51"/>
    </row>
    <row r="1676" spans="8:8" x14ac:dyDescent="0.35">
      <c r="H1676" s="51"/>
    </row>
    <row r="1677" spans="8:8" x14ac:dyDescent="0.35">
      <c r="H1677" s="51"/>
    </row>
    <row r="1678" spans="8:8" x14ac:dyDescent="0.35">
      <c r="H1678" s="51"/>
    </row>
    <row r="1679" spans="8:8" x14ac:dyDescent="0.35">
      <c r="H1679" s="51"/>
    </row>
    <row r="1680" spans="8:8" x14ac:dyDescent="0.35">
      <c r="H1680" s="51"/>
    </row>
    <row r="1681" spans="8:8" x14ac:dyDescent="0.35">
      <c r="H1681" s="51"/>
    </row>
    <row r="1682" spans="8:8" x14ac:dyDescent="0.35">
      <c r="H1682" s="51"/>
    </row>
    <row r="1683" spans="8:8" x14ac:dyDescent="0.35">
      <c r="H1683" s="51"/>
    </row>
    <row r="1684" spans="8:8" x14ac:dyDescent="0.35">
      <c r="H1684" s="51"/>
    </row>
    <row r="1685" spans="8:8" x14ac:dyDescent="0.35">
      <c r="H1685" s="51"/>
    </row>
    <row r="1686" spans="8:8" x14ac:dyDescent="0.35">
      <c r="H1686" s="51"/>
    </row>
    <row r="1687" spans="8:8" x14ac:dyDescent="0.35">
      <c r="H1687" s="51"/>
    </row>
    <row r="1688" spans="8:8" x14ac:dyDescent="0.35">
      <c r="H1688" s="51"/>
    </row>
    <row r="1689" spans="8:8" x14ac:dyDescent="0.35">
      <c r="H1689" s="51"/>
    </row>
    <row r="1690" spans="8:8" x14ac:dyDescent="0.35">
      <c r="H1690" s="51"/>
    </row>
    <row r="1691" spans="8:8" x14ac:dyDescent="0.35">
      <c r="H1691" s="51"/>
    </row>
    <row r="1692" spans="8:8" x14ac:dyDescent="0.35">
      <c r="H1692" s="51"/>
    </row>
    <row r="1693" spans="8:8" x14ac:dyDescent="0.35">
      <c r="H1693" s="51"/>
    </row>
    <row r="1694" spans="8:8" x14ac:dyDescent="0.35">
      <c r="H1694" s="51"/>
    </row>
    <row r="1695" spans="8:8" x14ac:dyDescent="0.35">
      <c r="H1695" s="51"/>
    </row>
    <row r="1696" spans="8:8" x14ac:dyDescent="0.35">
      <c r="H1696" s="51"/>
    </row>
    <row r="1697" spans="8:8" x14ac:dyDescent="0.35">
      <c r="H1697" s="51"/>
    </row>
    <row r="1698" spans="8:8" x14ac:dyDescent="0.35">
      <c r="H1698" s="51"/>
    </row>
    <row r="1699" spans="8:8" x14ac:dyDescent="0.35">
      <c r="H1699" s="51"/>
    </row>
    <row r="1700" spans="8:8" x14ac:dyDescent="0.35">
      <c r="H1700" s="51"/>
    </row>
    <row r="1701" spans="8:8" x14ac:dyDescent="0.35">
      <c r="H1701" s="51"/>
    </row>
    <row r="1702" spans="8:8" x14ac:dyDescent="0.35">
      <c r="H1702" s="51"/>
    </row>
    <row r="1703" spans="8:8" x14ac:dyDescent="0.35">
      <c r="H1703" s="51"/>
    </row>
    <row r="1704" spans="8:8" x14ac:dyDescent="0.35">
      <c r="H1704" s="51"/>
    </row>
    <row r="1705" spans="8:8" x14ac:dyDescent="0.35">
      <c r="H1705" s="51"/>
    </row>
    <row r="1706" spans="8:8" x14ac:dyDescent="0.35">
      <c r="H1706" s="51"/>
    </row>
    <row r="1707" spans="8:8" x14ac:dyDescent="0.35">
      <c r="H1707" s="51"/>
    </row>
    <row r="1708" spans="8:8" x14ac:dyDescent="0.35">
      <c r="H1708" s="51"/>
    </row>
    <row r="1709" spans="8:8" x14ac:dyDescent="0.35">
      <c r="H1709" s="51"/>
    </row>
    <row r="1710" spans="8:8" x14ac:dyDescent="0.35">
      <c r="H1710" s="51"/>
    </row>
    <row r="1711" spans="8:8" x14ac:dyDescent="0.35">
      <c r="H1711" s="51"/>
    </row>
    <row r="1712" spans="8:8" x14ac:dyDescent="0.35">
      <c r="H1712" s="51"/>
    </row>
    <row r="1713" spans="8:8" x14ac:dyDescent="0.35">
      <c r="H1713" s="51"/>
    </row>
    <row r="1714" spans="8:8" x14ac:dyDescent="0.35">
      <c r="H1714" s="51"/>
    </row>
    <row r="1715" spans="8:8" x14ac:dyDescent="0.35">
      <c r="H1715" s="51"/>
    </row>
    <row r="1716" spans="8:8" x14ac:dyDescent="0.35">
      <c r="H1716" s="51"/>
    </row>
    <row r="1717" spans="8:8" x14ac:dyDescent="0.35">
      <c r="H1717" s="51"/>
    </row>
    <row r="1718" spans="8:8" x14ac:dyDescent="0.35">
      <c r="H1718" s="51"/>
    </row>
    <row r="1719" spans="8:8" x14ac:dyDescent="0.35">
      <c r="H1719" s="51"/>
    </row>
    <row r="1720" spans="8:8" x14ac:dyDescent="0.35">
      <c r="H1720" s="51"/>
    </row>
    <row r="1721" spans="8:8" x14ac:dyDescent="0.35">
      <c r="H1721" s="51"/>
    </row>
    <row r="1722" spans="8:8" x14ac:dyDescent="0.35">
      <c r="H1722" s="51"/>
    </row>
    <row r="1723" spans="8:8" x14ac:dyDescent="0.35">
      <c r="H1723" s="51"/>
    </row>
    <row r="1724" spans="8:8" x14ac:dyDescent="0.35">
      <c r="H1724" s="51"/>
    </row>
    <row r="1725" spans="8:8" x14ac:dyDescent="0.35">
      <c r="H1725" s="51"/>
    </row>
    <row r="1726" spans="8:8" x14ac:dyDescent="0.35">
      <c r="H1726" s="51"/>
    </row>
    <row r="1727" spans="8:8" x14ac:dyDescent="0.35">
      <c r="H1727" s="51"/>
    </row>
    <row r="1728" spans="8:8" x14ac:dyDescent="0.35">
      <c r="H1728" s="51"/>
    </row>
    <row r="1729" spans="8:8" x14ac:dyDescent="0.35">
      <c r="H1729" s="51"/>
    </row>
    <row r="1730" spans="8:8" x14ac:dyDescent="0.35">
      <c r="H1730" s="51"/>
    </row>
    <row r="1731" spans="8:8" x14ac:dyDescent="0.35">
      <c r="H1731" s="51"/>
    </row>
    <row r="1732" spans="8:8" x14ac:dyDescent="0.35">
      <c r="H1732" s="51"/>
    </row>
    <row r="1733" spans="8:8" x14ac:dyDescent="0.35">
      <c r="H1733" s="51"/>
    </row>
    <row r="1734" spans="8:8" x14ac:dyDescent="0.35">
      <c r="H1734" s="51"/>
    </row>
    <row r="1735" spans="8:8" x14ac:dyDescent="0.35">
      <c r="H1735" s="51"/>
    </row>
    <row r="1736" spans="8:8" x14ac:dyDescent="0.35">
      <c r="H1736" s="51"/>
    </row>
    <row r="1737" spans="8:8" x14ac:dyDescent="0.35">
      <c r="H1737" s="51"/>
    </row>
    <row r="1738" spans="8:8" x14ac:dyDescent="0.35">
      <c r="H1738" s="51"/>
    </row>
    <row r="1739" spans="8:8" x14ac:dyDescent="0.35">
      <c r="H1739" s="51"/>
    </row>
    <row r="1740" spans="8:8" x14ac:dyDescent="0.35">
      <c r="H1740" s="51"/>
    </row>
    <row r="1741" spans="8:8" x14ac:dyDescent="0.35">
      <c r="H1741" s="51"/>
    </row>
    <row r="1742" spans="8:8" x14ac:dyDescent="0.35">
      <c r="H1742" s="51"/>
    </row>
    <row r="1743" spans="8:8" x14ac:dyDescent="0.35">
      <c r="H1743" s="51"/>
    </row>
    <row r="1744" spans="8:8" x14ac:dyDescent="0.35">
      <c r="H1744" s="51"/>
    </row>
    <row r="1745" spans="8:8" x14ac:dyDescent="0.35">
      <c r="H1745" s="51"/>
    </row>
    <row r="1746" spans="8:8" x14ac:dyDescent="0.35">
      <c r="H1746" s="51"/>
    </row>
    <row r="1747" spans="8:8" x14ac:dyDescent="0.35">
      <c r="H1747" s="51"/>
    </row>
    <row r="1748" spans="8:8" x14ac:dyDescent="0.35">
      <c r="H1748" s="51"/>
    </row>
    <row r="1749" spans="8:8" x14ac:dyDescent="0.35">
      <c r="H1749" s="51"/>
    </row>
    <row r="1750" spans="8:8" x14ac:dyDescent="0.35">
      <c r="H1750" s="51"/>
    </row>
    <row r="1751" spans="8:8" x14ac:dyDescent="0.35">
      <c r="H1751" s="51"/>
    </row>
    <row r="1752" spans="8:8" x14ac:dyDescent="0.35">
      <c r="H1752" s="51"/>
    </row>
    <row r="1753" spans="8:8" x14ac:dyDescent="0.35">
      <c r="H1753" s="51"/>
    </row>
    <row r="1754" spans="8:8" x14ac:dyDescent="0.35">
      <c r="H1754" s="51"/>
    </row>
    <row r="1755" spans="8:8" x14ac:dyDescent="0.35">
      <c r="H1755" s="51"/>
    </row>
    <row r="1756" spans="8:8" x14ac:dyDescent="0.35">
      <c r="H1756" s="51"/>
    </row>
    <row r="1757" spans="8:8" x14ac:dyDescent="0.35">
      <c r="H1757" s="51"/>
    </row>
    <row r="1758" spans="8:8" x14ac:dyDescent="0.35">
      <c r="H1758" s="51"/>
    </row>
    <row r="1759" spans="8:8" x14ac:dyDescent="0.35">
      <c r="H1759" s="51"/>
    </row>
    <row r="1760" spans="8:8" x14ac:dyDescent="0.35">
      <c r="H1760" s="51"/>
    </row>
    <row r="1761" spans="8:8" x14ac:dyDescent="0.35">
      <c r="H1761" s="51"/>
    </row>
    <row r="1762" spans="8:8" x14ac:dyDescent="0.35">
      <c r="H1762" s="51"/>
    </row>
    <row r="1763" spans="8:8" x14ac:dyDescent="0.35">
      <c r="H1763" s="51"/>
    </row>
    <row r="1764" spans="8:8" x14ac:dyDescent="0.35">
      <c r="H1764" s="51"/>
    </row>
    <row r="1765" spans="8:8" x14ac:dyDescent="0.35">
      <c r="H1765" s="51"/>
    </row>
    <row r="1766" spans="8:8" x14ac:dyDescent="0.35">
      <c r="H1766" s="51"/>
    </row>
    <row r="1767" spans="8:8" x14ac:dyDescent="0.35">
      <c r="H1767" s="51"/>
    </row>
    <row r="1768" spans="8:8" x14ac:dyDescent="0.35">
      <c r="H1768" s="51"/>
    </row>
    <row r="1769" spans="8:8" x14ac:dyDescent="0.35">
      <c r="H1769" s="51"/>
    </row>
    <row r="1770" spans="8:8" x14ac:dyDescent="0.35">
      <c r="H1770" s="51"/>
    </row>
    <row r="1771" spans="8:8" x14ac:dyDescent="0.35">
      <c r="H1771" s="51"/>
    </row>
    <row r="1772" spans="8:8" x14ac:dyDescent="0.35">
      <c r="H1772" s="51"/>
    </row>
    <row r="1773" spans="8:8" x14ac:dyDescent="0.35">
      <c r="H1773" s="51"/>
    </row>
    <row r="1774" spans="8:8" x14ac:dyDescent="0.35">
      <c r="H1774" s="51"/>
    </row>
    <row r="1775" spans="8:8" x14ac:dyDescent="0.35">
      <c r="H1775" s="51"/>
    </row>
    <row r="1776" spans="8:8" x14ac:dyDescent="0.35">
      <c r="H1776" s="51"/>
    </row>
    <row r="1777" spans="8:8" x14ac:dyDescent="0.35">
      <c r="H1777" s="51"/>
    </row>
    <row r="1778" spans="8:8" x14ac:dyDescent="0.35">
      <c r="H1778" s="51"/>
    </row>
    <row r="1779" spans="8:8" x14ac:dyDescent="0.35">
      <c r="H1779" s="51"/>
    </row>
    <row r="1780" spans="8:8" x14ac:dyDescent="0.35">
      <c r="H1780" s="51"/>
    </row>
    <row r="1781" spans="8:8" x14ac:dyDescent="0.35">
      <c r="H1781" s="51"/>
    </row>
    <row r="1782" spans="8:8" x14ac:dyDescent="0.35">
      <c r="H1782" s="51"/>
    </row>
    <row r="1783" spans="8:8" x14ac:dyDescent="0.35">
      <c r="H1783" s="51"/>
    </row>
    <row r="1784" spans="8:8" x14ac:dyDescent="0.35">
      <c r="H1784" s="51"/>
    </row>
    <row r="1785" spans="8:8" x14ac:dyDescent="0.35">
      <c r="H1785" s="51"/>
    </row>
    <row r="1786" spans="8:8" x14ac:dyDescent="0.35">
      <c r="H1786" s="51"/>
    </row>
    <row r="1787" spans="8:8" x14ac:dyDescent="0.35">
      <c r="H1787" s="51"/>
    </row>
    <row r="1788" spans="8:8" x14ac:dyDescent="0.35">
      <c r="H1788" s="51"/>
    </row>
    <row r="1789" spans="8:8" x14ac:dyDescent="0.35">
      <c r="H1789" s="51"/>
    </row>
    <row r="1790" spans="8:8" x14ac:dyDescent="0.35">
      <c r="H1790" s="51"/>
    </row>
    <row r="1791" spans="8:8" x14ac:dyDescent="0.35">
      <c r="H1791" s="51"/>
    </row>
    <row r="1792" spans="8:8" x14ac:dyDescent="0.35">
      <c r="H1792" s="51"/>
    </row>
    <row r="1793" spans="8:8" x14ac:dyDescent="0.35">
      <c r="H1793" s="51"/>
    </row>
    <row r="1794" spans="8:8" x14ac:dyDescent="0.35">
      <c r="H1794" s="51"/>
    </row>
    <row r="1795" spans="8:8" x14ac:dyDescent="0.35">
      <c r="H1795" s="51"/>
    </row>
    <row r="1796" spans="8:8" x14ac:dyDescent="0.35">
      <c r="H1796" s="51"/>
    </row>
    <row r="1797" spans="8:8" x14ac:dyDescent="0.35">
      <c r="H1797" s="51"/>
    </row>
    <row r="1798" spans="8:8" x14ac:dyDescent="0.35">
      <c r="H1798" s="51"/>
    </row>
    <row r="1799" spans="8:8" x14ac:dyDescent="0.35">
      <c r="H1799" s="51"/>
    </row>
    <row r="1800" spans="8:8" x14ac:dyDescent="0.35">
      <c r="H1800" s="51"/>
    </row>
    <row r="1801" spans="8:8" x14ac:dyDescent="0.35">
      <c r="H1801" s="51"/>
    </row>
    <row r="1802" spans="8:8" x14ac:dyDescent="0.35">
      <c r="H1802" s="51"/>
    </row>
    <row r="1803" spans="8:8" x14ac:dyDescent="0.35">
      <c r="H1803" s="51"/>
    </row>
    <row r="1804" spans="8:8" x14ac:dyDescent="0.35">
      <c r="H1804" s="51"/>
    </row>
    <row r="1805" spans="8:8" x14ac:dyDescent="0.35">
      <c r="H1805" s="51"/>
    </row>
    <row r="1806" spans="8:8" x14ac:dyDescent="0.35">
      <c r="H1806" s="51"/>
    </row>
    <row r="1807" spans="8:8" x14ac:dyDescent="0.35">
      <c r="H1807" s="51"/>
    </row>
    <row r="1808" spans="8:8" x14ac:dyDescent="0.35">
      <c r="H1808" s="51"/>
    </row>
    <row r="1809" spans="8:8" x14ac:dyDescent="0.35">
      <c r="H1809" s="51"/>
    </row>
    <row r="1810" spans="8:8" x14ac:dyDescent="0.35">
      <c r="H1810" s="51"/>
    </row>
    <row r="1811" spans="8:8" x14ac:dyDescent="0.35">
      <c r="H1811" s="51"/>
    </row>
    <row r="1812" spans="8:8" x14ac:dyDescent="0.35">
      <c r="H1812" s="51"/>
    </row>
    <row r="1813" spans="8:8" x14ac:dyDescent="0.35">
      <c r="H1813" s="51"/>
    </row>
    <row r="1814" spans="8:8" x14ac:dyDescent="0.35">
      <c r="H1814" s="51"/>
    </row>
    <row r="1815" spans="8:8" x14ac:dyDescent="0.35">
      <c r="H1815" s="51"/>
    </row>
    <row r="1816" spans="8:8" x14ac:dyDescent="0.35">
      <c r="H1816" s="51"/>
    </row>
    <row r="1817" spans="8:8" x14ac:dyDescent="0.35">
      <c r="H1817" s="51"/>
    </row>
    <row r="1818" spans="8:8" x14ac:dyDescent="0.35">
      <c r="H1818" s="51"/>
    </row>
    <row r="1819" spans="8:8" x14ac:dyDescent="0.35">
      <c r="H1819" s="51"/>
    </row>
    <row r="1820" spans="8:8" x14ac:dyDescent="0.35">
      <c r="H1820" s="51"/>
    </row>
    <row r="1821" spans="8:8" x14ac:dyDescent="0.35">
      <c r="H1821" s="51"/>
    </row>
    <row r="1822" spans="8:8" x14ac:dyDescent="0.35">
      <c r="H1822" s="51"/>
    </row>
    <row r="1823" spans="8:8" x14ac:dyDescent="0.35">
      <c r="H1823" s="51"/>
    </row>
    <row r="1824" spans="8:8" x14ac:dyDescent="0.35">
      <c r="H1824" s="51"/>
    </row>
    <row r="1825" spans="8:8" x14ac:dyDescent="0.35">
      <c r="H1825" s="51"/>
    </row>
    <row r="1826" spans="8:8" x14ac:dyDescent="0.35">
      <c r="H1826" s="51"/>
    </row>
    <row r="1827" spans="8:8" x14ac:dyDescent="0.35">
      <c r="H1827" s="51"/>
    </row>
    <row r="1828" spans="8:8" x14ac:dyDescent="0.35">
      <c r="H1828" s="51"/>
    </row>
    <row r="1829" spans="8:8" x14ac:dyDescent="0.35">
      <c r="H1829" s="51"/>
    </row>
    <row r="1830" spans="8:8" x14ac:dyDescent="0.35">
      <c r="H1830" s="51"/>
    </row>
    <row r="1831" spans="8:8" x14ac:dyDescent="0.35">
      <c r="H1831" s="51"/>
    </row>
    <row r="1832" spans="8:8" x14ac:dyDescent="0.35">
      <c r="H1832" s="51"/>
    </row>
    <row r="1833" spans="8:8" x14ac:dyDescent="0.35">
      <c r="H1833" s="51"/>
    </row>
    <row r="1834" spans="8:8" x14ac:dyDescent="0.35">
      <c r="H1834" s="51"/>
    </row>
    <row r="1835" spans="8:8" x14ac:dyDescent="0.35">
      <c r="H1835" s="51"/>
    </row>
    <row r="1836" spans="8:8" x14ac:dyDescent="0.35">
      <c r="H1836" s="51"/>
    </row>
    <row r="1837" spans="8:8" x14ac:dyDescent="0.35">
      <c r="H1837" s="51"/>
    </row>
    <row r="1838" spans="8:8" x14ac:dyDescent="0.35">
      <c r="H1838" s="51"/>
    </row>
    <row r="1839" spans="8:8" x14ac:dyDescent="0.35">
      <c r="H1839" s="51"/>
    </row>
    <row r="1840" spans="8:8" x14ac:dyDescent="0.35">
      <c r="H1840" s="51"/>
    </row>
    <row r="1841" spans="8:8" x14ac:dyDescent="0.35">
      <c r="H1841" s="51"/>
    </row>
    <row r="1842" spans="8:8" x14ac:dyDescent="0.35">
      <c r="H1842" s="51"/>
    </row>
    <row r="1843" spans="8:8" x14ac:dyDescent="0.35">
      <c r="H1843" s="51"/>
    </row>
    <row r="1844" spans="8:8" x14ac:dyDescent="0.35">
      <c r="H1844" s="51"/>
    </row>
    <row r="1845" spans="8:8" x14ac:dyDescent="0.35">
      <c r="H1845" s="51"/>
    </row>
    <row r="1846" spans="8:8" x14ac:dyDescent="0.35">
      <c r="H1846" s="51"/>
    </row>
    <row r="1847" spans="8:8" x14ac:dyDescent="0.35">
      <c r="H1847" s="51"/>
    </row>
    <row r="1848" spans="8:8" x14ac:dyDescent="0.35">
      <c r="H1848" s="51"/>
    </row>
    <row r="1849" spans="8:8" x14ac:dyDescent="0.35">
      <c r="H1849" s="51"/>
    </row>
    <row r="1850" spans="8:8" x14ac:dyDescent="0.35">
      <c r="H1850" s="51"/>
    </row>
    <row r="1851" spans="8:8" x14ac:dyDescent="0.35">
      <c r="H1851" s="51"/>
    </row>
    <row r="1852" spans="8:8" x14ac:dyDescent="0.35">
      <c r="H1852" s="51"/>
    </row>
    <row r="1853" spans="8:8" x14ac:dyDescent="0.35">
      <c r="H1853" s="51"/>
    </row>
    <row r="1854" spans="8:8" x14ac:dyDescent="0.35">
      <c r="H1854" s="51"/>
    </row>
    <row r="1855" spans="8:8" x14ac:dyDescent="0.35">
      <c r="H1855" s="51"/>
    </row>
    <row r="1856" spans="8:8" x14ac:dyDescent="0.35">
      <c r="H1856" s="51"/>
    </row>
    <row r="1857" spans="8:8" x14ac:dyDescent="0.35">
      <c r="H1857" s="51"/>
    </row>
    <row r="1858" spans="8:8" x14ac:dyDescent="0.35">
      <c r="H1858" s="51"/>
    </row>
    <row r="1859" spans="8:8" x14ac:dyDescent="0.35">
      <c r="H1859" s="51"/>
    </row>
    <row r="1860" spans="8:8" x14ac:dyDescent="0.35">
      <c r="H1860" s="51"/>
    </row>
    <row r="1861" spans="8:8" x14ac:dyDescent="0.35">
      <c r="H1861" s="51"/>
    </row>
    <row r="1862" spans="8:8" x14ac:dyDescent="0.35">
      <c r="H1862" s="51"/>
    </row>
    <row r="1863" spans="8:8" x14ac:dyDescent="0.35">
      <c r="H1863" s="51"/>
    </row>
    <row r="1864" spans="8:8" x14ac:dyDescent="0.35">
      <c r="H1864" s="51"/>
    </row>
    <row r="1865" spans="8:8" x14ac:dyDescent="0.35">
      <c r="H1865" s="51"/>
    </row>
    <row r="1866" spans="8:8" x14ac:dyDescent="0.35">
      <c r="H1866" s="51"/>
    </row>
    <row r="1867" spans="8:8" x14ac:dyDescent="0.35">
      <c r="H1867" s="51"/>
    </row>
    <row r="1868" spans="8:8" x14ac:dyDescent="0.35">
      <c r="H1868" s="51"/>
    </row>
    <row r="1869" spans="8:8" x14ac:dyDescent="0.35">
      <c r="H1869" s="51"/>
    </row>
    <row r="1870" spans="8:8" x14ac:dyDescent="0.35">
      <c r="H1870" s="51"/>
    </row>
    <row r="1871" spans="8:8" x14ac:dyDescent="0.35">
      <c r="H1871" s="51"/>
    </row>
    <row r="1872" spans="8:8" x14ac:dyDescent="0.35">
      <c r="H1872" s="51"/>
    </row>
    <row r="1873" spans="8:8" x14ac:dyDescent="0.35">
      <c r="H1873" s="51"/>
    </row>
    <row r="1874" spans="8:8" x14ac:dyDescent="0.35">
      <c r="H1874" s="51"/>
    </row>
    <row r="1875" spans="8:8" x14ac:dyDescent="0.35">
      <c r="H1875" s="51"/>
    </row>
    <row r="1876" spans="8:8" x14ac:dyDescent="0.35">
      <c r="H1876" s="51"/>
    </row>
    <row r="1877" spans="8:8" x14ac:dyDescent="0.35">
      <c r="H1877" s="51"/>
    </row>
    <row r="1878" spans="8:8" x14ac:dyDescent="0.35">
      <c r="H1878" s="51"/>
    </row>
    <row r="1879" spans="8:8" x14ac:dyDescent="0.35">
      <c r="H1879" s="51"/>
    </row>
    <row r="1880" spans="8:8" x14ac:dyDescent="0.35">
      <c r="H1880" s="51"/>
    </row>
    <row r="1881" spans="8:8" x14ac:dyDescent="0.35">
      <c r="H1881" s="51"/>
    </row>
    <row r="1882" spans="8:8" x14ac:dyDescent="0.35">
      <c r="H1882" s="51"/>
    </row>
    <row r="1883" spans="8:8" x14ac:dyDescent="0.35">
      <c r="H1883" s="51"/>
    </row>
    <row r="1884" spans="8:8" x14ac:dyDescent="0.35">
      <c r="H1884" s="51"/>
    </row>
    <row r="1885" spans="8:8" x14ac:dyDescent="0.35">
      <c r="H1885" s="51"/>
    </row>
    <row r="1886" spans="8:8" x14ac:dyDescent="0.35">
      <c r="H1886" s="51"/>
    </row>
    <row r="1887" spans="8:8" x14ac:dyDescent="0.35">
      <c r="H1887" s="51"/>
    </row>
    <row r="1888" spans="8:8" x14ac:dyDescent="0.35">
      <c r="H1888" s="51"/>
    </row>
    <row r="1889" spans="8:8" x14ac:dyDescent="0.35">
      <c r="H1889" s="51"/>
    </row>
    <row r="1890" spans="8:8" x14ac:dyDescent="0.35">
      <c r="H1890" s="51"/>
    </row>
    <row r="1891" spans="8:8" x14ac:dyDescent="0.35">
      <c r="H1891" s="51"/>
    </row>
    <row r="1892" spans="8:8" x14ac:dyDescent="0.35">
      <c r="H1892" s="51"/>
    </row>
    <row r="1893" spans="8:8" x14ac:dyDescent="0.35">
      <c r="H1893" s="51"/>
    </row>
    <row r="1894" spans="8:8" x14ac:dyDescent="0.35">
      <c r="H1894" s="51"/>
    </row>
    <row r="1895" spans="8:8" x14ac:dyDescent="0.35">
      <c r="H1895" s="51"/>
    </row>
    <row r="1896" spans="8:8" x14ac:dyDescent="0.35">
      <c r="H1896" s="51"/>
    </row>
    <row r="1897" spans="8:8" x14ac:dyDescent="0.35">
      <c r="H1897" s="51"/>
    </row>
    <row r="1898" spans="8:8" x14ac:dyDescent="0.35">
      <c r="H1898" s="51"/>
    </row>
    <row r="1899" spans="8:8" x14ac:dyDescent="0.35">
      <c r="H1899" s="51"/>
    </row>
    <row r="1900" spans="8:8" x14ac:dyDescent="0.35">
      <c r="H1900" s="51"/>
    </row>
    <row r="1901" spans="8:8" x14ac:dyDescent="0.35">
      <c r="H1901" s="51"/>
    </row>
    <row r="1902" spans="8:8" x14ac:dyDescent="0.35">
      <c r="H1902" s="51"/>
    </row>
    <row r="1903" spans="8:8" x14ac:dyDescent="0.35">
      <c r="H1903" s="51"/>
    </row>
    <row r="1904" spans="8:8" x14ac:dyDescent="0.35">
      <c r="H1904" s="51"/>
    </row>
    <row r="1905" spans="8:8" x14ac:dyDescent="0.35">
      <c r="H1905" s="51"/>
    </row>
    <row r="1906" spans="8:8" x14ac:dyDescent="0.35">
      <c r="H1906" s="51"/>
    </row>
    <row r="1907" spans="8:8" x14ac:dyDescent="0.35">
      <c r="H1907" s="51"/>
    </row>
    <row r="1908" spans="8:8" x14ac:dyDescent="0.35">
      <c r="H1908" s="51"/>
    </row>
    <row r="1909" spans="8:8" x14ac:dyDescent="0.35">
      <c r="H1909" s="51"/>
    </row>
    <row r="1910" spans="8:8" x14ac:dyDescent="0.35">
      <c r="H1910" s="51"/>
    </row>
    <row r="1911" spans="8:8" x14ac:dyDescent="0.35">
      <c r="H1911" s="51"/>
    </row>
    <row r="1912" spans="8:8" x14ac:dyDescent="0.35">
      <c r="H1912" s="51"/>
    </row>
    <row r="1913" spans="8:8" x14ac:dyDescent="0.35">
      <c r="H1913" s="51"/>
    </row>
    <row r="1914" spans="8:8" x14ac:dyDescent="0.35">
      <c r="H1914" s="51"/>
    </row>
    <row r="1915" spans="8:8" x14ac:dyDescent="0.35">
      <c r="H1915" s="51"/>
    </row>
    <row r="1916" spans="8:8" x14ac:dyDescent="0.35">
      <c r="H1916" s="51"/>
    </row>
    <row r="1917" spans="8:8" x14ac:dyDescent="0.35">
      <c r="H1917" s="51"/>
    </row>
    <row r="1918" spans="8:8" x14ac:dyDescent="0.35">
      <c r="H1918" s="51"/>
    </row>
    <row r="1919" spans="8:8" x14ac:dyDescent="0.35">
      <c r="H1919" s="51"/>
    </row>
    <row r="1920" spans="8:8" x14ac:dyDescent="0.35">
      <c r="H1920" s="51"/>
    </row>
    <row r="1921" spans="8:8" x14ac:dyDescent="0.35">
      <c r="H1921" s="51"/>
    </row>
    <row r="1922" spans="8:8" x14ac:dyDescent="0.35">
      <c r="H1922" s="51"/>
    </row>
    <row r="1923" spans="8:8" x14ac:dyDescent="0.35">
      <c r="H1923" s="51"/>
    </row>
    <row r="1924" spans="8:8" x14ac:dyDescent="0.35">
      <c r="H1924" s="51"/>
    </row>
    <row r="1925" spans="8:8" x14ac:dyDescent="0.35">
      <c r="H1925" s="51"/>
    </row>
    <row r="1926" spans="8:8" x14ac:dyDescent="0.35">
      <c r="H1926" s="51"/>
    </row>
    <row r="1927" spans="8:8" x14ac:dyDescent="0.35">
      <c r="H1927" s="51"/>
    </row>
    <row r="1928" spans="8:8" x14ac:dyDescent="0.35">
      <c r="H1928" s="51"/>
    </row>
    <row r="1929" spans="8:8" x14ac:dyDescent="0.35">
      <c r="H1929" s="51"/>
    </row>
    <row r="1930" spans="8:8" x14ac:dyDescent="0.35">
      <c r="H1930" s="51"/>
    </row>
    <row r="1931" spans="8:8" x14ac:dyDescent="0.35">
      <c r="H1931" s="51"/>
    </row>
    <row r="1932" spans="8:8" x14ac:dyDescent="0.35">
      <c r="H1932" s="51"/>
    </row>
    <row r="1933" spans="8:8" x14ac:dyDescent="0.35">
      <c r="H1933" s="51"/>
    </row>
    <row r="1934" spans="8:8" x14ac:dyDescent="0.35">
      <c r="H1934" s="51"/>
    </row>
    <row r="1935" spans="8:8" x14ac:dyDescent="0.35">
      <c r="H1935" s="51"/>
    </row>
    <row r="1936" spans="8:8" x14ac:dyDescent="0.35">
      <c r="H1936" s="51"/>
    </row>
    <row r="1937" spans="8:8" x14ac:dyDescent="0.35">
      <c r="H1937" s="51"/>
    </row>
    <row r="1938" spans="8:8" x14ac:dyDescent="0.35">
      <c r="H1938" s="51"/>
    </row>
    <row r="1939" spans="8:8" x14ac:dyDescent="0.35">
      <c r="H1939" s="51"/>
    </row>
    <row r="1940" spans="8:8" x14ac:dyDescent="0.35">
      <c r="H1940" s="51"/>
    </row>
    <row r="1941" spans="8:8" x14ac:dyDescent="0.35">
      <c r="H1941" s="51"/>
    </row>
    <row r="1942" spans="8:8" x14ac:dyDescent="0.35">
      <c r="H1942" s="51"/>
    </row>
    <row r="1943" spans="8:8" x14ac:dyDescent="0.35">
      <c r="H1943" s="51"/>
    </row>
    <row r="1944" spans="8:8" x14ac:dyDescent="0.35">
      <c r="H1944" s="51"/>
    </row>
    <row r="1945" spans="8:8" x14ac:dyDescent="0.35">
      <c r="H1945" s="51"/>
    </row>
    <row r="1946" spans="8:8" x14ac:dyDescent="0.35">
      <c r="H1946" s="51"/>
    </row>
    <row r="1947" spans="8:8" x14ac:dyDescent="0.35">
      <c r="H1947" s="51"/>
    </row>
    <row r="1948" spans="8:8" x14ac:dyDescent="0.35">
      <c r="H1948" s="51"/>
    </row>
    <row r="1949" spans="8:8" x14ac:dyDescent="0.35">
      <c r="H1949" s="51"/>
    </row>
    <row r="1950" spans="8:8" x14ac:dyDescent="0.35">
      <c r="H1950" s="51"/>
    </row>
    <row r="1951" spans="8:8" x14ac:dyDescent="0.35">
      <c r="H1951" s="51"/>
    </row>
    <row r="1952" spans="8:8" x14ac:dyDescent="0.35">
      <c r="H1952" s="51"/>
    </row>
    <row r="1953" spans="8:8" x14ac:dyDescent="0.35">
      <c r="H1953" s="51"/>
    </row>
    <row r="1954" spans="8:8" x14ac:dyDescent="0.35">
      <c r="H1954" s="51"/>
    </row>
    <row r="1955" spans="8:8" x14ac:dyDescent="0.35">
      <c r="H1955" s="51"/>
    </row>
    <row r="1956" spans="8:8" x14ac:dyDescent="0.35">
      <c r="H1956" s="51"/>
    </row>
    <row r="1957" spans="8:8" x14ac:dyDescent="0.35">
      <c r="H1957" s="51"/>
    </row>
    <row r="1958" spans="8:8" x14ac:dyDescent="0.35">
      <c r="H1958" s="51"/>
    </row>
    <row r="1959" spans="8:8" x14ac:dyDescent="0.35">
      <c r="H1959" s="51"/>
    </row>
    <row r="1960" spans="8:8" x14ac:dyDescent="0.35">
      <c r="H1960" s="51"/>
    </row>
    <row r="1961" spans="8:8" x14ac:dyDescent="0.35">
      <c r="H1961" s="51"/>
    </row>
    <row r="1962" spans="8:8" x14ac:dyDescent="0.35">
      <c r="H1962" s="51"/>
    </row>
    <row r="1963" spans="8:8" x14ac:dyDescent="0.35">
      <c r="H1963" s="51"/>
    </row>
    <row r="1964" spans="8:8" x14ac:dyDescent="0.35">
      <c r="H1964" s="51"/>
    </row>
    <row r="1965" spans="8:8" x14ac:dyDescent="0.35">
      <c r="H1965" s="51"/>
    </row>
    <row r="1966" spans="8:8" x14ac:dyDescent="0.35">
      <c r="H1966" s="51"/>
    </row>
    <row r="1967" spans="8:8" x14ac:dyDescent="0.35">
      <c r="H1967" s="51"/>
    </row>
    <row r="1968" spans="8:8" x14ac:dyDescent="0.35">
      <c r="H1968" s="51"/>
    </row>
    <row r="1969" spans="8:8" x14ac:dyDescent="0.35">
      <c r="H1969" s="51"/>
    </row>
    <row r="1970" spans="8:8" x14ac:dyDescent="0.35">
      <c r="H1970" s="51"/>
    </row>
    <row r="1971" spans="8:8" x14ac:dyDescent="0.35">
      <c r="H1971" s="51"/>
    </row>
    <row r="1972" spans="8:8" x14ac:dyDescent="0.35">
      <c r="H1972" s="51"/>
    </row>
    <row r="1973" spans="8:8" x14ac:dyDescent="0.35">
      <c r="H1973" s="51"/>
    </row>
    <row r="1974" spans="8:8" x14ac:dyDescent="0.35">
      <c r="H1974" s="51"/>
    </row>
    <row r="1975" spans="8:8" x14ac:dyDescent="0.35">
      <c r="H1975" s="51"/>
    </row>
    <row r="1976" spans="8:8" x14ac:dyDescent="0.35">
      <c r="H1976" s="51"/>
    </row>
    <row r="1977" spans="8:8" x14ac:dyDescent="0.35">
      <c r="H1977" s="51"/>
    </row>
    <row r="1978" spans="8:8" x14ac:dyDescent="0.35">
      <c r="H1978" s="51"/>
    </row>
    <row r="1979" spans="8:8" x14ac:dyDescent="0.35">
      <c r="H1979" s="51"/>
    </row>
    <row r="1980" spans="8:8" x14ac:dyDescent="0.35">
      <c r="H1980" s="51"/>
    </row>
    <row r="1981" spans="8:8" x14ac:dyDescent="0.35">
      <c r="H1981" s="51"/>
    </row>
    <row r="1982" spans="8:8" x14ac:dyDescent="0.35">
      <c r="H1982" s="51"/>
    </row>
    <row r="1983" spans="8:8" x14ac:dyDescent="0.35">
      <c r="H1983" s="51"/>
    </row>
    <row r="1984" spans="8:8" x14ac:dyDescent="0.35">
      <c r="H1984" s="51"/>
    </row>
    <row r="1985" spans="8:8" x14ac:dyDescent="0.35">
      <c r="H1985" s="51"/>
    </row>
    <row r="1986" spans="8:8" x14ac:dyDescent="0.35">
      <c r="H1986" s="51"/>
    </row>
    <row r="1987" spans="8:8" x14ac:dyDescent="0.35">
      <c r="H1987" s="51"/>
    </row>
    <row r="1988" spans="8:8" x14ac:dyDescent="0.35">
      <c r="H1988" s="51"/>
    </row>
    <row r="1989" spans="8:8" x14ac:dyDescent="0.35">
      <c r="H1989" s="51"/>
    </row>
    <row r="1990" spans="8:8" x14ac:dyDescent="0.35">
      <c r="H1990" s="51"/>
    </row>
    <row r="1991" spans="8:8" x14ac:dyDescent="0.35">
      <c r="H1991" s="51"/>
    </row>
    <row r="1992" spans="8:8" x14ac:dyDescent="0.35">
      <c r="H1992" s="51"/>
    </row>
    <row r="1993" spans="8:8" x14ac:dyDescent="0.35">
      <c r="H1993" s="51"/>
    </row>
    <row r="1994" spans="8:8" x14ac:dyDescent="0.35">
      <c r="H1994" s="51"/>
    </row>
    <row r="1995" spans="8:8" x14ac:dyDescent="0.35">
      <c r="H1995" s="51"/>
    </row>
    <row r="1996" spans="8:8" x14ac:dyDescent="0.35">
      <c r="H1996" s="51"/>
    </row>
    <row r="1997" spans="8:8" x14ac:dyDescent="0.35">
      <c r="H1997" s="51"/>
    </row>
    <row r="1998" spans="8:8" x14ac:dyDescent="0.35">
      <c r="H1998" s="51"/>
    </row>
    <row r="1999" spans="8:8" x14ac:dyDescent="0.35">
      <c r="H1999" s="51"/>
    </row>
    <row r="2000" spans="8:8" x14ac:dyDescent="0.35">
      <c r="H2000" s="51"/>
    </row>
    <row r="2001" spans="8:8" x14ac:dyDescent="0.35">
      <c r="H2001" s="51"/>
    </row>
    <row r="2002" spans="8:8" x14ac:dyDescent="0.35">
      <c r="H2002" s="51"/>
    </row>
    <row r="2003" spans="8:8" x14ac:dyDescent="0.35">
      <c r="H2003" s="51"/>
    </row>
    <row r="2004" spans="8:8" x14ac:dyDescent="0.35">
      <c r="H2004" s="51"/>
    </row>
    <row r="2005" spans="8:8" x14ac:dyDescent="0.35">
      <c r="H2005" s="51"/>
    </row>
    <row r="2006" spans="8:8" x14ac:dyDescent="0.35">
      <c r="H2006" s="51"/>
    </row>
    <row r="2007" spans="8:8" x14ac:dyDescent="0.35">
      <c r="H2007" s="51"/>
    </row>
    <row r="2008" spans="8:8" x14ac:dyDescent="0.35">
      <c r="H2008" s="51"/>
    </row>
    <row r="2009" spans="8:8" x14ac:dyDescent="0.35">
      <c r="H2009" s="51"/>
    </row>
    <row r="2010" spans="8:8" x14ac:dyDescent="0.35">
      <c r="H2010" s="51"/>
    </row>
    <row r="2011" spans="8:8" x14ac:dyDescent="0.35">
      <c r="H2011" s="51"/>
    </row>
    <row r="2012" spans="8:8" x14ac:dyDescent="0.35">
      <c r="H2012" s="51"/>
    </row>
    <row r="2013" spans="8:8" x14ac:dyDescent="0.35">
      <c r="H2013" s="51"/>
    </row>
    <row r="2014" spans="8:8" x14ac:dyDescent="0.35">
      <c r="H2014" s="51"/>
    </row>
    <row r="2015" spans="8:8" x14ac:dyDescent="0.35">
      <c r="H2015" s="51"/>
    </row>
    <row r="2016" spans="8:8" x14ac:dyDescent="0.35">
      <c r="H2016" s="51"/>
    </row>
    <row r="2017" spans="8:8" x14ac:dyDescent="0.35">
      <c r="H2017" s="51"/>
    </row>
    <row r="2018" spans="8:8" x14ac:dyDescent="0.35">
      <c r="H2018" s="51"/>
    </row>
    <row r="2019" spans="8:8" x14ac:dyDescent="0.35">
      <c r="H2019" s="51"/>
    </row>
    <row r="2020" spans="8:8" x14ac:dyDescent="0.35">
      <c r="H2020" s="51"/>
    </row>
    <row r="2021" spans="8:8" x14ac:dyDescent="0.35">
      <c r="H2021" s="51"/>
    </row>
    <row r="2022" spans="8:8" x14ac:dyDescent="0.35">
      <c r="H2022" s="51"/>
    </row>
    <row r="2023" spans="8:8" x14ac:dyDescent="0.35">
      <c r="H2023" s="51"/>
    </row>
    <row r="2024" spans="8:8" x14ac:dyDescent="0.35">
      <c r="H2024" s="51"/>
    </row>
    <row r="2025" spans="8:8" x14ac:dyDescent="0.35">
      <c r="H2025" s="51"/>
    </row>
    <row r="2026" spans="8:8" x14ac:dyDescent="0.35">
      <c r="H2026" s="51"/>
    </row>
    <row r="2027" spans="8:8" x14ac:dyDescent="0.35">
      <c r="H2027" s="51"/>
    </row>
    <row r="2028" spans="8:8" x14ac:dyDescent="0.35">
      <c r="H2028" s="51"/>
    </row>
    <row r="2029" spans="8:8" x14ac:dyDescent="0.35">
      <c r="H2029" s="51"/>
    </row>
    <row r="2030" spans="8:8" x14ac:dyDescent="0.35">
      <c r="H2030" s="51"/>
    </row>
    <row r="2031" spans="8:8" x14ac:dyDescent="0.35">
      <c r="H2031" s="51"/>
    </row>
    <row r="2032" spans="8:8" x14ac:dyDescent="0.35">
      <c r="H2032" s="51"/>
    </row>
    <row r="2033" spans="8:8" x14ac:dyDescent="0.35">
      <c r="H2033" s="51"/>
    </row>
    <row r="2034" spans="8:8" x14ac:dyDescent="0.35">
      <c r="H2034" s="51"/>
    </row>
    <row r="2035" spans="8:8" x14ac:dyDescent="0.35">
      <c r="H2035" s="51"/>
    </row>
    <row r="2036" spans="8:8" x14ac:dyDescent="0.35">
      <c r="H2036" s="51"/>
    </row>
    <row r="2037" spans="8:8" x14ac:dyDescent="0.35">
      <c r="H2037" s="51"/>
    </row>
    <row r="2038" spans="8:8" x14ac:dyDescent="0.35">
      <c r="H2038" s="51"/>
    </row>
    <row r="2039" spans="8:8" x14ac:dyDescent="0.35">
      <c r="H2039" s="51"/>
    </row>
    <row r="2040" spans="8:8" x14ac:dyDescent="0.35">
      <c r="H2040" s="51"/>
    </row>
    <row r="2041" spans="8:8" x14ac:dyDescent="0.35">
      <c r="H2041" s="51"/>
    </row>
    <row r="2042" spans="8:8" x14ac:dyDescent="0.35">
      <c r="H2042" s="51"/>
    </row>
    <row r="2043" spans="8:8" x14ac:dyDescent="0.35">
      <c r="H2043" s="51"/>
    </row>
    <row r="2044" spans="8:8" x14ac:dyDescent="0.35">
      <c r="H2044" s="51"/>
    </row>
    <row r="2045" spans="8:8" x14ac:dyDescent="0.35">
      <c r="H2045" s="51"/>
    </row>
    <row r="2046" spans="8:8" x14ac:dyDescent="0.35">
      <c r="H2046" s="51"/>
    </row>
    <row r="2047" spans="8:8" x14ac:dyDescent="0.35">
      <c r="H2047" s="51"/>
    </row>
    <row r="2048" spans="8:8" x14ac:dyDescent="0.35">
      <c r="H2048" s="51"/>
    </row>
    <row r="2049" spans="8:8" x14ac:dyDescent="0.35">
      <c r="H2049" s="51"/>
    </row>
    <row r="2050" spans="8:8" x14ac:dyDescent="0.35">
      <c r="H2050" s="51"/>
    </row>
    <row r="2051" spans="8:8" x14ac:dyDescent="0.35">
      <c r="H2051" s="51"/>
    </row>
    <row r="2052" spans="8:8" x14ac:dyDescent="0.35">
      <c r="H2052" s="51"/>
    </row>
    <row r="2053" spans="8:8" x14ac:dyDescent="0.35">
      <c r="H2053" s="51"/>
    </row>
    <row r="2054" spans="8:8" x14ac:dyDescent="0.35">
      <c r="H2054" s="51"/>
    </row>
    <row r="2055" spans="8:8" x14ac:dyDescent="0.35">
      <c r="H2055" s="51"/>
    </row>
    <row r="2056" spans="8:8" x14ac:dyDescent="0.35">
      <c r="H2056" s="51"/>
    </row>
    <row r="2057" spans="8:8" x14ac:dyDescent="0.35">
      <c r="H2057" s="51"/>
    </row>
    <row r="2058" spans="8:8" x14ac:dyDescent="0.35">
      <c r="H2058" s="51"/>
    </row>
    <row r="2059" spans="8:8" x14ac:dyDescent="0.35">
      <c r="H2059" s="51"/>
    </row>
    <row r="2060" spans="8:8" x14ac:dyDescent="0.35">
      <c r="H2060" s="51"/>
    </row>
    <row r="2061" spans="8:8" x14ac:dyDescent="0.35">
      <c r="H2061" s="51"/>
    </row>
    <row r="2062" spans="8:8" x14ac:dyDescent="0.35">
      <c r="H2062" s="51"/>
    </row>
    <row r="2063" spans="8:8" x14ac:dyDescent="0.35">
      <c r="H2063" s="51"/>
    </row>
    <row r="2064" spans="8:8" x14ac:dyDescent="0.35">
      <c r="H2064" s="51"/>
    </row>
    <row r="2065" spans="8:8" x14ac:dyDescent="0.35">
      <c r="H2065" s="51"/>
    </row>
    <row r="2066" spans="8:8" x14ac:dyDescent="0.35">
      <c r="H2066" s="51"/>
    </row>
    <row r="2067" spans="8:8" x14ac:dyDescent="0.35">
      <c r="H2067" s="51"/>
    </row>
    <row r="2068" spans="8:8" x14ac:dyDescent="0.35">
      <c r="H2068" s="51"/>
    </row>
    <row r="2069" spans="8:8" x14ac:dyDescent="0.35">
      <c r="H2069" s="51"/>
    </row>
    <row r="2070" spans="8:8" x14ac:dyDescent="0.35">
      <c r="H2070" s="51"/>
    </row>
    <row r="2071" spans="8:8" x14ac:dyDescent="0.35">
      <c r="H2071" s="51"/>
    </row>
    <row r="2072" spans="8:8" x14ac:dyDescent="0.35">
      <c r="H2072" s="51"/>
    </row>
    <row r="2073" spans="8:8" x14ac:dyDescent="0.35">
      <c r="H2073" s="51"/>
    </row>
    <row r="2074" spans="8:8" x14ac:dyDescent="0.35">
      <c r="H2074" s="51"/>
    </row>
    <row r="2075" spans="8:8" x14ac:dyDescent="0.35">
      <c r="H2075" s="51"/>
    </row>
    <row r="2076" spans="8:8" x14ac:dyDescent="0.35">
      <c r="H2076" s="51"/>
    </row>
    <row r="2077" spans="8:8" x14ac:dyDescent="0.35">
      <c r="H2077" s="51"/>
    </row>
    <row r="2078" spans="8:8" x14ac:dyDescent="0.35">
      <c r="H2078" s="51"/>
    </row>
    <row r="2079" spans="8:8" x14ac:dyDescent="0.35">
      <c r="H2079" s="51"/>
    </row>
    <row r="2080" spans="8:8" x14ac:dyDescent="0.35">
      <c r="H2080" s="51"/>
    </row>
    <row r="2081" spans="8:8" x14ac:dyDescent="0.35">
      <c r="H2081" s="51"/>
    </row>
    <row r="2082" spans="8:8" x14ac:dyDescent="0.35">
      <c r="H2082" s="51"/>
    </row>
    <row r="2083" spans="8:8" x14ac:dyDescent="0.35">
      <c r="H2083" s="51"/>
    </row>
    <row r="2084" spans="8:8" x14ac:dyDescent="0.35">
      <c r="H2084" s="51"/>
    </row>
    <row r="2085" spans="8:8" x14ac:dyDescent="0.35">
      <c r="H2085" s="51"/>
    </row>
    <row r="2086" spans="8:8" x14ac:dyDescent="0.35">
      <c r="H2086" s="51"/>
    </row>
    <row r="2087" spans="8:8" x14ac:dyDescent="0.35">
      <c r="H2087" s="51"/>
    </row>
    <row r="2088" spans="8:8" x14ac:dyDescent="0.35">
      <c r="H2088" s="51"/>
    </row>
    <row r="2089" spans="8:8" x14ac:dyDescent="0.35">
      <c r="H2089" s="51"/>
    </row>
    <row r="2090" spans="8:8" x14ac:dyDescent="0.35">
      <c r="H2090" s="51"/>
    </row>
    <row r="2091" spans="8:8" x14ac:dyDescent="0.35">
      <c r="H2091" s="51"/>
    </row>
    <row r="2092" spans="8:8" x14ac:dyDescent="0.35">
      <c r="H2092" s="51"/>
    </row>
    <row r="2093" spans="8:8" x14ac:dyDescent="0.35">
      <c r="H2093" s="51"/>
    </row>
    <row r="2094" spans="8:8" x14ac:dyDescent="0.35">
      <c r="H2094" s="51"/>
    </row>
    <row r="2095" spans="8:8" x14ac:dyDescent="0.35">
      <c r="H2095" s="51"/>
    </row>
    <row r="2096" spans="8:8" x14ac:dyDescent="0.35">
      <c r="H2096" s="51"/>
    </row>
    <row r="2097" spans="8:8" x14ac:dyDescent="0.35">
      <c r="H2097" s="51"/>
    </row>
    <row r="2098" spans="8:8" x14ac:dyDescent="0.35">
      <c r="H2098" s="51"/>
    </row>
    <row r="2099" spans="8:8" x14ac:dyDescent="0.35">
      <c r="H2099" s="51"/>
    </row>
    <row r="2100" spans="8:8" x14ac:dyDescent="0.35">
      <c r="H2100" s="51"/>
    </row>
    <row r="2101" spans="8:8" x14ac:dyDescent="0.35">
      <c r="H2101" s="51"/>
    </row>
    <row r="2102" spans="8:8" x14ac:dyDescent="0.35">
      <c r="H2102" s="51"/>
    </row>
    <row r="2103" spans="8:8" x14ac:dyDescent="0.35">
      <c r="H2103" s="51"/>
    </row>
    <row r="2104" spans="8:8" x14ac:dyDescent="0.35">
      <c r="H2104" s="51"/>
    </row>
    <row r="2105" spans="8:8" x14ac:dyDescent="0.35">
      <c r="H2105" s="51"/>
    </row>
    <row r="2106" spans="8:8" x14ac:dyDescent="0.35">
      <c r="H2106" s="51"/>
    </row>
    <row r="2107" spans="8:8" x14ac:dyDescent="0.35">
      <c r="H2107" s="51"/>
    </row>
    <row r="2108" spans="8:8" x14ac:dyDescent="0.35">
      <c r="H2108" s="51"/>
    </row>
    <row r="2109" spans="8:8" x14ac:dyDescent="0.35">
      <c r="H2109" s="51"/>
    </row>
    <row r="2110" spans="8:8" x14ac:dyDescent="0.35">
      <c r="H2110" s="51"/>
    </row>
    <row r="2111" spans="8:8" x14ac:dyDescent="0.35">
      <c r="H2111" s="51"/>
    </row>
    <row r="2112" spans="8:8" x14ac:dyDescent="0.35">
      <c r="H2112" s="51"/>
    </row>
    <row r="2113" spans="8:8" x14ac:dyDescent="0.35">
      <c r="H2113" s="51"/>
    </row>
    <row r="2114" spans="8:8" x14ac:dyDescent="0.35">
      <c r="H2114" s="51"/>
    </row>
    <row r="2115" spans="8:8" x14ac:dyDescent="0.35">
      <c r="H2115" s="51"/>
    </row>
    <row r="2116" spans="8:8" x14ac:dyDescent="0.35">
      <c r="H2116" s="51"/>
    </row>
    <row r="2117" spans="8:8" x14ac:dyDescent="0.35">
      <c r="H2117" s="51"/>
    </row>
    <row r="2118" spans="8:8" x14ac:dyDescent="0.35">
      <c r="H2118" s="51"/>
    </row>
    <row r="2119" spans="8:8" x14ac:dyDescent="0.35">
      <c r="H2119" s="51"/>
    </row>
    <row r="2120" spans="8:8" x14ac:dyDescent="0.35">
      <c r="H2120" s="51"/>
    </row>
    <row r="2121" spans="8:8" x14ac:dyDescent="0.35">
      <c r="H2121" s="51"/>
    </row>
    <row r="2122" spans="8:8" x14ac:dyDescent="0.35">
      <c r="H2122" s="51"/>
    </row>
    <row r="2123" spans="8:8" x14ac:dyDescent="0.35">
      <c r="H2123" s="51"/>
    </row>
    <row r="2124" spans="8:8" x14ac:dyDescent="0.35">
      <c r="H2124" s="51"/>
    </row>
    <row r="2125" spans="8:8" x14ac:dyDescent="0.35">
      <c r="H2125" s="51"/>
    </row>
    <row r="2126" spans="8:8" x14ac:dyDescent="0.35">
      <c r="H2126" s="51"/>
    </row>
    <row r="2127" spans="8:8" x14ac:dyDescent="0.35">
      <c r="H2127" s="51"/>
    </row>
    <row r="2128" spans="8:8" x14ac:dyDescent="0.35">
      <c r="H2128" s="51"/>
    </row>
    <row r="2129" spans="8:8" x14ac:dyDescent="0.35">
      <c r="H2129" s="51"/>
    </row>
    <row r="2130" spans="8:8" x14ac:dyDescent="0.35">
      <c r="H2130" s="51"/>
    </row>
  </sheetData>
  <mergeCells count="4">
    <mergeCell ref="D10:F10"/>
    <mergeCell ref="C10:C11"/>
    <mergeCell ref="B10:B11"/>
    <mergeCell ref="G10:G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>
    <tabColor theme="0"/>
  </sheetPr>
  <dimension ref="B2:F76"/>
  <sheetViews>
    <sheetView workbookViewId="0">
      <selection activeCell="A2" sqref="A2"/>
    </sheetView>
  </sheetViews>
  <sheetFormatPr defaultRowHeight="14.5" x14ac:dyDescent="0.35"/>
  <cols>
    <col min="1" max="1" width="9.7265625" customWidth="1"/>
    <col min="2" max="4" width="15.1796875" style="17" customWidth="1"/>
  </cols>
  <sheetData>
    <row r="2" spans="2:4" ht="18.5" x14ac:dyDescent="0.45">
      <c r="B2" s="30" t="s">
        <v>45</v>
      </c>
      <c r="C2" s="30"/>
      <c r="D2" s="30"/>
    </row>
    <row r="4" spans="2:4" x14ac:dyDescent="0.35">
      <c r="B4" s="18" t="s">
        <v>44</v>
      </c>
      <c r="C4" s="22" t="s">
        <v>145</v>
      </c>
      <c r="D4" s="22" t="s">
        <v>143</v>
      </c>
    </row>
    <row r="5" spans="2:4" x14ac:dyDescent="0.35">
      <c r="B5" s="52">
        <v>2010</v>
      </c>
      <c r="C5" s="16">
        <v>11</v>
      </c>
      <c r="D5" s="16">
        <v>3</v>
      </c>
    </row>
    <row r="6" spans="2:4" x14ac:dyDescent="0.35">
      <c r="B6" s="53">
        <v>2009</v>
      </c>
      <c r="C6" s="16">
        <v>374</v>
      </c>
      <c r="D6" s="16">
        <v>8</v>
      </c>
    </row>
    <row r="7" spans="2:4" x14ac:dyDescent="0.35">
      <c r="B7" s="53">
        <v>2008</v>
      </c>
      <c r="C7" s="16">
        <v>18458</v>
      </c>
      <c r="D7" s="16">
        <v>417</v>
      </c>
    </row>
    <row r="8" spans="2:4" x14ac:dyDescent="0.35">
      <c r="B8" s="53">
        <v>2007</v>
      </c>
      <c r="C8" s="16">
        <v>16530</v>
      </c>
      <c r="D8" s="16">
        <v>18172</v>
      </c>
    </row>
    <row r="9" spans="2:4" x14ac:dyDescent="0.35">
      <c r="B9" s="53">
        <v>2006</v>
      </c>
      <c r="C9" s="16">
        <v>12467</v>
      </c>
      <c r="D9" s="16">
        <v>16143</v>
      </c>
    </row>
    <row r="10" spans="2:4" x14ac:dyDescent="0.35">
      <c r="B10" s="53">
        <v>2005</v>
      </c>
      <c r="C10" s="16">
        <v>8134</v>
      </c>
      <c r="D10" s="16">
        <v>11391</v>
      </c>
    </row>
    <row r="11" spans="2:4" x14ac:dyDescent="0.35">
      <c r="B11" s="53">
        <v>2004</v>
      </c>
      <c r="C11" s="16">
        <v>4997</v>
      </c>
      <c r="D11" s="16">
        <v>7476</v>
      </c>
    </row>
    <row r="12" spans="2:4" x14ac:dyDescent="0.35">
      <c r="B12" s="53">
        <v>2003</v>
      </c>
      <c r="C12" s="16">
        <v>3235</v>
      </c>
      <c r="D12" s="16">
        <v>4545</v>
      </c>
    </row>
    <row r="13" spans="2:4" x14ac:dyDescent="0.35">
      <c r="B13" s="53">
        <v>2002</v>
      </c>
      <c r="C13" s="16">
        <v>2154</v>
      </c>
      <c r="D13" s="16">
        <v>2752</v>
      </c>
    </row>
    <row r="14" spans="2:4" x14ac:dyDescent="0.35">
      <c r="B14" s="53">
        <v>2001</v>
      </c>
      <c r="C14" s="16">
        <v>1588</v>
      </c>
      <c r="D14" s="16">
        <v>1930</v>
      </c>
    </row>
    <row r="15" spans="2:4" x14ac:dyDescent="0.35">
      <c r="B15" s="53">
        <v>2000</v>
      </c>
      <c r="C15" s="16">
        <v>1220</v>
      </c>
      <c r="D15" s="16">
        <v>1372</v>
      </c>
    </row>
    <row r="16" spans="2:4" x14ac:dyDescent="0.35">
      <c r="B16" s="52">
        <v>1999</v>
      </c>
      <c r="C16" s="16">
        <v>929</v>
      </c>
      <c r="D16" s="16">
        <v>1022</v>
      </c>
    </row>
    <row r="17" spans="2:4" x14ac:dyDescent="0.35">
      <c r="B17" s="52">
        <v>1998</v>
      </c>
      <c r="C17" s="16">
        <v>772</v>
      </c>
      <c r="D17" s="16">
        <v>854</v>
      </c>
    </row>
    <row r="18" spans="2:4" x14ac:dyDescent="0.35">
      <c r="B18" s="52">
        <v>1997</v>
      </c>
      <c r="C18" s="16">
        <v>598</v>
      </c>
      <c r="D18" s="16">
        <v>705</v>
      </c>
    </row>
    <row r="19" spans="2:4" x14ac:dyDescent="0.35">
      <c r="B19" s="52">
        <v>1996</v>
      </c>
      <c r="C19" s="16">
        <v>549</v>
      </c>
      <c r="D19" s="16">
        <v>593</v>
      </c>
    </row>
    <row r="20" spans="2:4" x14ac:dyDescent="0.35">
      <c r="B20" s="53">
        <v>1995</v>
      </c>
      <c r="C20" s="16">
        <v>543</v>
      </c>
      <c r="D20" s="16">
        <v>581</v>
      </c>
    </row>
    <row r="21" spans="2:4" x14ac:dyDescent="0.35">
      <c r="B21" s="52">
        <v>1994</v>
      </c>
      <c r="C21" s="16">
        <v>477</v>
      </c>
      <c r="D21" s="16">
        <v>461</v>
      </c>
    </row>
    <row r="22" spans="2:4" x14ac:dyDescent="0.35">
      <c r="B22" s="52">
        <v>1993</v>
      </c>
      <c r="C22" s="16">
        <v>414</v>
      </c>
      <c r="D22" s="16">
        <v>482</v>
      </c>
    </row>
    <row r="23" spans="2:4" x14ac:dyDescent="0.35">
      <c r="B23" s="52">
        <v>1992</v>
      </c>
      <c r="C23" s="16">
        <v>388</v>
      </c>
      <c r="D23" s="16">
        <v>398</v>
      </c>
    </row>
    <row r="24" spans="2:4" x14ac:dyDescent="0.35">
      <c r="B24" s="52">
        <v>1991</v>
      </c>
      <c r="C24" s="16">
        <v>352</v>
      </c>
      <c r="D24" s="16">
        <v>327</v>
      </c>
    </row>
    <row r="25" spans="2:4" x14ac:dyDescent="0.35">
      <c r="B25" s="52">
        <v>1990</v>
      </c>
      <c r="C25" s="16">
        <v>339</v>
      </c>
      <c r="D25" s="16">
        <v>313</v>
      </c>
    </row>
    <row r="26" spans="2:4" x14ac:dyDescent="0.35">
      <c r="B26" s="52">
        <v>1989</v>
      </c>
      <c r="C26" s="16">
        <v>295</v>
      </c>
      <c r="D26" s="16">
        <v>309</v>
      </c>
    </row>
    <row r="27" spans="2:4" x14ac:dyDescent="0.35">
      <c r="B27" s="52">
        <v>1988</v>
      </c>
      <c r="C27" s="16">
        <v>293</v>
      </c>
      <c r="D27" s="16">
        <v>300</v>
      </c>
    </row>
    <row r="28" spans="2:4" x14ac:dyDescent="0.35">
      <c r="B28" s="52">
        <v>1987</v>
      </c>
      <c r="C28" s="16">
        <v>232</v>
      </c>
      <c r="D28" s="16">
        <v>219</v>
      </c>
    </row>
    <row r="29" spans="2:4" x14ac:dyDescent="0.35">
      <c r="B29" s="52">
        <v>1986</v>
      </c>
      <c r="C29" s="16">
        <v>194</v>
      </c>
      <c r="D29" s="16">
        <v>188</v>
      </c>
    </row>
    <row r="30" spans="2:4" x14ac:dyDescent="0.35">
      <c r="B30" s="52">
        <v>1985</v>
      </c>
      <c r="C30" s="16">
        <v>207</v>
      </c>
      <c r="D30" s="16">
        <v>179</v>
      </c>
    </row>
    <row r="31" spans="2:4" x14ac:dyDescent="0.35">
      <c r="B31" s="52">
        <v>1984</v>
      </c>
      <c r="C31" s="16">
        <v>149</v>
      </c>
      <c r="D31" s="16">
        <v>148</v>
      </c>
    </row>
    <row r="32" spans="2:4" x14ac:dyDescent="0.35">
      <c r="B32" s="52">
        <v>1983</v>
      </c>
      <c r="C32" s="16">
        <v>132</v>
      </c>
      <c r="D32" s="16">
        <v>129</v>
      </c>
    </row>
    <row r="33" spans="2:4" x14ac:dyDescent="0.35">
      <c r="B33" s="52">
        <v>1982</v>
      </c>
      <c r="C33" s="16">
        <v>128</v>
      </c>
      <c r="D33" s="16">
        <v>119</v>
      </c>
    </row>
    <row r="34" spans="2:4" x14ac:dyDescent="0.35">
      <c r="B34" s="52">
        <v>1981</v>
      </c>
      <c r="C34" s="16">
        <v>143</v>
      </c>
      <c r="D34" s="16">
        <v>128</v>
      </c>
    </row>
    <row r="35" spans="2:4" x14ac:dyDescent="0.35">
      <c r="B35" s="52">
        <v>1980</v>
      </c>
      <c r="C35" s="16">
        <v>110</v>
      </c>
      <c r="D35" s="16">
        <v>97</v>
      </c>
    </row>
    <row r="36" spans="2:4" x14ac:dyDescent="0.35">
      <c r="B36" s="52">
        <v>1979</v>
      </c>
      <c r="C36" s="16">
        <v>123</v>
      </c>
      <c r="D36" s="16">
        <v>114</v>
      </c>
    </row>
    <row r="37" spans="2:4" x14ac:dyDescent="0.35">
      <c r="B37" s="52">
        <v>1978</v>
      </c>
      <c r="C37" s="16">
        <v>104</v>
      </c>
      <c r="D37" s="16">
        <v>80</v>
      </c>
    </row>
    <row r="38" spans="2:4" x14ac:dyDescent="0.35">
      <c r="B38" s="52">
        <v>1977</v>
      </c>
      <c r="C38" s="16">
        <v>94</v>
      </c>
      <c r="D38" s="16">
        <v>84</v>
      </c>
    </row>
    <row r="39" spans="2:4" x14ac:dyDescent="0.35">
      <c r="B39" s="52">
        <v>1976</v>
      </c>
      <c r="C39" s="16">
        <v>80</v>
      </c>
      <c r="D39" s="16">
        <v>77</v>
      </c>
    </row>
    <row r="40" spans="2:4" x14ac:dyDescent="0.35">
      <c r="B40" s="52">
        <v>1975</v>
      </c>
      <c r="C40" s="16">
        <v>68</v>
      </c>
      <c r="D40" s="16">
        <v>73</v>
      </c>
    </row>
    <row r="41" spans="2:4" x14ac:dyDescent="0.35">
      <c r="B41" s="52">
        <v>1974</v>
      </c>
      <c r="C41" s="16">
        <v>75</v>
      </c>
      <c r="D41" s="16">
        <v>49</v>
      </c>
    </row>
    <row r="42" spans="2:4" x14ac:dyDescent="0.35">
      <c r="B42" s="52">
        <v>1973</v>
      </c>
      <c r="C42" s="16">
        <v>57</v>
      </c>
      <c r="D42" s="16">
        <v>63</v>
      </c>
    </row>
    <row r="43" spans="2:4" x14ac:dyDescent="0.35">
      <c r="B43" s="52">
        <v>1972</v>
      </c>
      <c r="C43" s="16">
        <v>70</v>
      </c>
      <c r="D43" s="16">
        <v>51</v>
      </c>
    </row>
    <row r="44" spans="2:4" x14ac:dyDescent="0.35">
      <c r="B44" s="52">
        <v>1971</v>
      </c>
      <c r="C44" s="16">
        <v>71</v>
      </c>
      <c r="D44" s="16">
        <v>56</v>
      </c>
    </row>
    <row r="45" spans="2:4" x14ac:dyDescent="0.35">
      <c r="B45" s="52">
        <v>1970</v>
      </c>
      <c r="C45" s="16">
        <v>39</v>
      </c>
      <c r="D45" s="16">
        <v>45</v>
      </c>
    </row>
    <row r="46" spans="2:4" x14ac:dyDescent="0.35">
      <c r="B46" s="52">
        <v>1969</v>
      </c>
      <c r="C46" s="16">
        <v>33</v>
      </c>
      <c r="D46" s="16">
        <v>27</v>
      </c>
    </row>
    <row r="47" spans="2:4" x14ac:dyDescent="0.35">
      <c r="B47" s="52">
        <v>1968</v>
      </c>
      <c r="C47" s="16">
        <v>41</v>
      </c>
      <c r="D47" s="16">
        <v>26</v>
      </c>
    </row>
    <row r="48" spans="2:4" x14ac:dyDescent="0.35">
      <c r="B48" s="52">
        <v>1967</v>
      </c>
      <c r="C48" s="16">
        <v>37</v>
      </c>
      <c r="D48" s="16">
        <v>32</v>
      </c>
    </row>
    <row r="49" spans="2:5" x14ac:dyDescent="0.35">
      <c r="B49" s="52">
        <v>1966</v>
      </c>
      <c r="C49" s="16">
        <v>32</v>
      </c>
      <c r="D49" s="16">
        <v>24</v>
      </c>
    </row>
    <row r="50" spans="2:5" x14ac:dyDescent="0.35">
      <c r="B50" s="52">
        <v>1965</v>
      </c>
      <c r="C50" s="16">
        <v>17</v>
      </c>
      <c r="D50" s="16">
        <v>18</v>
      </c>
    </row>
    <row r="51" spans="2:5" x14ac:dyDescent="0.35">
      <c r="B51" s="52">
        <v>1964</v>
      </c>
      <c r="C51" s="16">
        <v>21</v>
      </c>
      <c r="D51" s="16">
        <v>24</v>
      </c>
    </row>
    <row r="52" spans="2:5" x14ac:dyDescent="0.35">
      <c r="B52" s="52">
        <v>1963</v>
      </c>
      <c r="C52" s="16">
        <v>13</v>
      </c>
      <c r="D52" s="16">
        <v>13</v>
      </c>
    </row>
    <row r="53" spans="2:5" x14ac:dyDescent="0.35">
      <c r="B53" s="52">
        <v>1962</v>
      </c>
      <c r="C53" s="16">
        <v>9</v>
      </c>
      <c r="D53" s="16">
        <v>7</v>
      </c>
    </row>
    <row r="54" spans="2:5" x14ac:dyDescent="0.35">
      <c r="B54" s="52">
        <v>1961</v>
      </c>
      <c r="C54" s="16">
        <v>17</v>
      </c>
      <c r="D54" s="16">
        <v>11</v>
      </c>
    </row>
    <row r="55" spans="2:5" x14ac:dyDescent="0.35">
      <c r="B55" s="52">
        <v>1960</v>
      </c>
      <c r="C55" s="16">
        <v>11</v>
      </c>
      <c r="D55" s="16">
        <v>6</v>
      </c>
    </row>
    <row r="56" spans="2:5" x14ac:dyDescent="0.35">
      <c r="B56" s="52">
        <v>1959</v>
      </c>
      <c r="C56" s="16">
        <v>9</v>
      </c>
      <c r="D56" s="16">
        <v>8</v>
      </c>
    </row>
    <row r="57" spans="2:5" x14ac:dyDescent="0.35">
      <c r="B57" s="52">
        <v>1958</v>
      </c>
      <c r="C57" s="16">
        <v>12</v>
      </c>
      <c r="D57" s="16">
        <v>7</v>
      </c>
      <c r="E57" s="17"/>
    </row>
    <row r="58" spans="2:5" x14ac:dyDescent="0.35">
      <c r="B58" s="52">
        <v>1957</v>
      </c>
      <c r="C58" s="16">
        <v>12</v>
      </c>
      <c r="D58" s="16">
        <v>5</v>
      </c>
      <c r="E58" s="17"/>
    </row>
    <row r="59" spans="2:5" x14ac:dyDescent="0.35">
      <c r="B59" s="52">
        <v>1956</v>
      </c>
      <c r="C59" s="16">
        <v>4</v>
      </c>
      <c r="D59" s="16">
        <v>5</v>
      </c>
      <c r="E59" s="17"/>
    </row>
    <row r="60" spans="2:5" x14ac:dyDescent="0.35">
      <c r="B60" s="52">
        <v>1955</v>
      </c>
      <c r="C60" s="16">
        <v>9</v>
      </c>
      <c r="D60" s="16">
        <v>6</v>
      </c>
      <c r="E60" s="17"/>
    </row>
    <row r="61" spans="2:5" x14ac:dyDescent="0.35">
      <c r="B61" s="52">
        <v>1954</v>
      </c>
      <c r="C61" s="16">
        <v>4</v>
      </c>
      <c r="D61" s="16">
        <v>2</v>
      </c>
      <c r="E61" s="17"/>
    </row>
    <row r="62" spans="2:5" x14ac:dyDescent="0.35">
      <c r="B62" s="52">
        <v>1953</v>
      </c>
      <c r="C62" s="16">
        <v>2</v>
      </c>
      <c r="D62" s="16">
        <v>1</v>
      </c>
      <c r="E62" s="17"/>
    </row>
    <row r="63" spans="2:5" x14ac:dyDescent="0.35">
      <c r="B63" s="52">
        <v>1952</v>
      </c>
      <c r="C63" s="16">
        <v>1</v>
      </c>
      <c r="D63" s="16">
        <v>1</v>
      </c>
      <c r="E63" s="17"/>
    </row>
    <row r="64" spans="2:5" x14ac:dyDescent="0.35">
      <c r="B64" s="52">
        <v>1951</v>
      </c>
      <c r="C64" s="16">
        <v>1</v>
      </c>
      <c r="D64" s="16">
        <v>0</v>
      </c>
      <c r="E64" s="17"/>
    </row>
    <row r="65" spans="2:6" x14ac:dyDescent="0.35">
      <c r="B65" s="52">
        <v>1950</v>
      </c>
      <c r="C65" s="16">
        <v>2</v>
      </c>
      <c r="D65" s="16">
        <v>0</v>
      </c>
      <c r="E65" s="17"/>
    </row>
    <row r="66" spans="2:6" x14ac:dyDescent="0.35">
      <c r="B66" s="52">
        <v>1949</v>
      </c>
      <c r="C66" s="16">
        <v>2</v>
      </c>
      <c r="D66" s="16">
        <v>1</v>
      </c>
      <c r="E66" s="17"/>
    </row>
    <row r="67" spans="2:6" x14ac:dyDescent="0.35">
      <c r="B67" s="52">
        <v>1948</v>
      </c>
      <c r="C67" s="16">
        <v>2</v>
      </c>
      <c r="D67" s="16">
        <v>0</v>
      </c>
      <c r="E67" s="17"/>
    </row>
    <row r="68" spans="2:6" x14ac:dyDescent="0.35">
      <c r="B68" s="52">
        <v>1947</v>
      </c>
      <c r="C68" s="16">
        <v>1</v>
      </c>
      <c r="D68" s="16">
        <v>1</v>
      </c>
      <c r="E68" s="17"/>
    </row>
    <row r="69" spans="2:6" x14ac:dyDescent="0.35">
      <c r="B69" s="52">
        <v>1945</v>
      </c>
      <c r="C69" s="16">
        <v>0</v>
      </c>
      <c r="D69" s="16">
        <v>1</v>
      </c>
      <c r="E69" s="17"/>
    </row>
    <row r="70" spans="2:6" x14ac:dyDescent="0.35">
      <c r="B70" s="52">
        <v>1944</v>
      </c>
      <c r="C70" s="16">
        <v>1</v>
      </c>
      <c r="D70" s="16">
        <v>0</v>
      </c>
      <c r="E70" s="17"/>
    </row>
    <row r="71" spans="2:6" x14ac:dyDescent="0.35">
      <c r="B71" s="52">
        <v>1943</v>
      </c>
      <c r="C71" s="16">
        <v>0</v>
      </c>
      <c r="D71" s="16">
        <v>3</v>
      </c>
      <c r="E71" s="17"/>
    </row>
    <row r="72" spans="2:6" x14ac:dyDescent="0.35">
      <c r="B72" s="52">
        <v>1942</v>
      </c>
      <c r="C72" s="16">
        <v>1</v>
      </c>
      <c r="D72" s="16">
        <v>0</v>
      </c>
      <c r="E72" s="17"/>
    </row>
    <row r="73" spans="2:6" x14ac:dyDescent="0.35">
      <c r="B73" s="52">
        <v>1941</v>
      </c>
      <c r="C73" s="16">
        <v>0</v>
      </c>
      <c r="D73" s="16">
        <v>0</v>
      </c>
      <c r="E73" s="17"/>
    </row>
    <row r="74" spans="2:6" x14ac:dyDescent="0.35">
      <c r="B74" s="52">
        <v>1940</v>
      </c>
      <c r="C74" s="16">
        <v>0</v>
      </c>
      <c r="D74" s="16">
        <v>1</v>
      </c>
      <c r="E74" s="17"/>
    </row>
    <row r="75" spans="2:6" x14ac:dyDescent="0.35">
      <c r="B75" s="52">
        <v>1939</v>
      </c>
      <c r="C75" s="16">
        <v>0</v>
      </c>
      <c r="D75" s="16">
        <v>1</v>
      </c>
      <c r="E75" s="17"/>
      <c r="F75" s="35"/>
    </row>
    <row r="76" spans="2:6" x14ac:dyDescent="0.35">
      <c r="C76" s="64">
        <f>SUM(C5:C75)</f>
        <v>77487</v>
      </c>
      <c r="D76" s="64">
        <f>SUM(D5:D75)</f>
        <v>72684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>
    <tabColor theme="0"/>
  </sheetPr>
  <dimension ref="A2:E6"/>
  <sheetViews>
    <sheetView workbookViewId="0">
      <selection activeCell="A4" sqref="A4"/>
    </sheetView>
  </sheetViews>
  <sheetFormatPr defaultRowHeight="14.5" x14ac:dyDescent="0.35"/>
  <cols>
    <col min="1" max="1" width="20.453125" customWidth="1"/>
    <col min="2" max="2" width="16.7265625" customWidth="1"/>
    <col min="4" max="4" width="14.81640625" customWidth="1"/>
    <col min="5" max="5" width="20" customWidth="1"/>
  </cols>
  <sheetData>
    <row r="2" spans="1:5" ht="18.5" x14ac:dyDescent="0.45">
      <c r="A2" s="29" t="s">
        <v>127</v>
      </c>
    </row>
    <row r="4" spans="1:5" x14ac:dyDescent="0.35">
      <c r="A4" s="15" t="s">
        <v>145</v>
      </c>
      <c r="D4" s="15" t="s">
        <v>143</v>
      </c>
    </row>
    <row r="5" spans="1:5" x14ac:dyDescent="0.35">
      <c r="A5" s="15" t="s">
        <v>39</v>
      </c>
      <c r="B5" s="15" t="s">
        <v>38</v>
      </c>
      <c r="D5" s="15" t="s">
        <v>39</v>
      </c>
      <c r="E5" s="15" t="s">
        <v>38</v>
      </c>
    </row>
    <row r="6" spans="1:5" x14ac:dyDescent="0.35">
      <c r="A6" t="s">
        <v>151</v>
      </c>
      <c r="D6" t="s">
        <v>151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Anmälda totalt o per lärosäte</vt:lpstr>
      <vt:lpstr>Anmälda per provort</vt:lpstr>
      <vt:lpstr>KÖN</vt:lpstr>
      <vt:lpstr>ÅLDER</vt:lpstr>
      <vt:lpstr>BOSTADSORT</vt:lpstr>
    </vt:vector>
  </TitlesOfParts>
  <Company>VHS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emmy</dc:creator>
  <cp:lastModifiedBy>Shirin Mavadati</cp:lastModifiedBy>
  <dcterms:created xsi:type="dcterms:W3CDTF">2010-09-17T08:48:12Z</dcterms:created>
  <dcterms:modified xsi:type="dcterms:W3CDTF">2026-10-16T07:14:00Z</dcterms:modified>
</cp:coreProperties>
</file>